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2" activeTab="14"/>
  </bookViews>
  <sheets>
    <sheet name="Таблица очков" sheetId="1" r:id="rId1"/>
    <sheet name="1 этап Вело День Победы" sheetId="2" r:id="rId2"/>
    <sheet name="2 этап гладкий бег" sheetId="3" r:id="rId3"/>
    <sheet name="Серовский серпантин" sheetId="4" r:id="rId4"/>
    <sheet name="Карпинский пробег" sheetId="5" r:id="rId5"/>
    <sheet name="День Велофизкультурника" sheetId="6" r:id="rId6"/>
    <sheet name="Серовская миля вело" sheetId="7" r:id="rId7"/>
    <sheet name="Серовская миля пробег" sheetId="8" r:id="rId8"/>
    <sheet name="Новая Ляля кросс 110916" sheetId="9" r:id="rId9"/>
    <sheet name="Новая Ляля вело 110916" sheetId="10" r:id="rId10"/>
    <sheet name="ОФП 180916" sheetId="11" r:id="rId11"/>
    <sheet name="Карпинск закрытие 250916" sheetId="12" r:id="rId12"/>
    <sheet name="Медный Бант 021016" sheetId="13" r:id="rId13"/>
    <sheet name="Общий зачет Лето 2016" sheetId="14" r:id="rId14"/>
    <sheet name="Зачет Кросс " sheetId="15" r:id="rId15"/>
    <sheet name="Зачет Вело" sheetId="16" r:id="rId16"/>
  </sheets>
  <definedNames/>
  <calcPr fullCalcOnLoad="1"/>
</workbook>
</file>

<file path=xl/sharedStrings.xml><?xml version="1.0" encoding="utf-8"?>
<sst xmlns="http://schemas.openxmlformats.org/spreadsheetml/2006/main" count="9006" uniqueCount="1701">
  <si>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</si>
  <si>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</si>
  <si>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</si>
  <si>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</si>
  <si>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</si>
  <si>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Группа II: </t>
  </si>
  <si>
    <t xml:space="preserve">Группа III:  </t>
  </si>
  <si>
    <t xml:space="preserve">Группа IV:  </t>
  </si>
  <si>
    <t xml:space="preserve">30-39 лет   </t>
  </si>
  <si>
    <t xml:space="preserve">Группа V: </t>
  </si>
  <si>
    <t xml:space="preserve">40-49 лет </t>
  </si>
  <si>
    <t xml:space="preserve">Группа VI: </t>
  </si>
  <si>
    <t xml:space="preserve">50-59 лет  </t>
  </si>
  <si>
    <t>Группа VII:</t>
  </si>
  <si>
    <t xml:space="preserve"> 60 лет +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</si>
  <si>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</si>
  <si>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</si>
  <si>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</si>
  <si>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</si>
  <si>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</si>
  <si>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</si>
  <si>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</si>
  <si>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№пп</t>
  </si>
  <si>
    <t>Фамилия</t>
  </si>
  <si>
    <t>Краснотурьинск</t>
  </si>
  <si>
    <t>Н.Ляля</t>
  </si>
  <si>
    <t>Североуральск</t>
  </si>
  <si>
    <t>№ п/п</t>
  </si>
  <si>
    <t>Фамилия, имя</t>
  </si>
  <si>
    <t>год рождения</t>
  </si>
  <si>
    <t>город, организация</t>
  </si>
  <si>
    <t>результат</t>
  </si>
  <si>
    <t>место</t>
  </si>
  <si>
    <t>Серов</t>
  </si>
  <si>
    <t>Голубев Евгений</t>
  </si>
  <si>
    <t>Ерышов Михаил</t>
  </si>
  <si>
    <t>Ивкин Илья</t>
  </si>
  <si>
    <t>Калугин Дмитрий</t>
  </si>
  <si>
    <t>Кашкин Андрей</t>
  </si>
  <si>
    <t>Скачков Андрей</t>
  </si>
  <si>
    <t>Пикулева Светлана</t>
  </si>
  <si>
    <t>Лаптев Александр</t>
  </si>
  <si>
    <t>Кропотин Сергей</t>
  </si>
  <si>
    <t>Ловков Константин</t>
  </si>
  <si>
    <t>Колпаков Александр</t>
  </si>
  <si>
    <t xml:space="preserve">Девочки </t>
  </si>
  <si>
    <t xml:space="preserve">Мальчики </t>
  </si>
  <si>
    <t xml:space="preserve">Девушки </t>
  </si>
  <si>
    <t xml:space="preserve">Юноши </t>
  </si>
  <si>
    <t>Женщины</t>
  </si>
  <si>
    <t>Мужчины</t>
  </si>
  <si>
    <t>Группа I</t>
  </si>
  <si>
    <t>Группа II</t>
  </si>
  <si>
    <t>Группа III</t>
  </si>
  <si>
    <t xml:space="preserve">Группа III </t>
  </si>
  <si>
    <t xml:space="preserve">Группа IV </t>
  </si>
  <si>
    <t xml:space="preserve">Группа V </t>
  </si>
  <si>
    <t>Группа V</t>
  </si>
  <si>
    <t>Группа VI</t>
  </si>
  <si>
    <t>Группа VII</t>
  </si>
  <si>
    <t>Группа VIII</t>
  </si>
  <si>
    <t>Группа IX</t>
  </si>
  <si>
    <t>Полева Евгения</t>
  </si>
  <si>
    <t>Стахеева Наталья</t>
  </si>
  <si>
    <t xml:space="preserve">Загребина Юлия </t>
  </si>
  <si>
    <t>Ябуров Андрей</t>
  </si>
  <si>
    <t>Карпинских Алексей</t>
  </si>
  <si>
    <t>Жиляков Александр</t>
  </si>
  <si>
    <t>Осминин Дмитрий</t>
  </si>
  <si>
    <t>Трофименко Игорь</t>
  </si>
  <si>
    <t>Гахария Эдуард</t>
  </si>
  <si>
    <t>Бренинг Евгений</t>
  </si>
  <si>
    <t>Моисеев Анатолий</t>
  </si>
  <si>
    <t>Загребина Юлия</t>
  </si>
  <si>
    <t>Результат</t>
  </si>
  <si>
    <t>ДЕВУШКИ</t>
  </si>
  <si>
    <t>ЮНОШИ</t>
  </si>
  <si>
    <t>Бурмистрова Александра</t>
  </si>
  <si>
    <t>Гуляева Дарья</t>
  </si>
  <si>
    <t>Коноваленко Алина</t>
  </si>
  <si>
    <t>Лукоянова Надежда</t>
  </si>
  <si>
    <t>Щербакова Виктория</t>
  </si>
  <si>
    <t>Фреер Александр</t>
  </si>
  <si>
    <t>Карпинск</t>
  </si>
  <si>
    <t>Баранова Дарья</t>
  </si>
  <si>
    <t>Дьяконова Мария</t>
  </si>
  <si>
    <t>Фадеева Екатерина</t>
  </si>
  <si>
    <t>Брызгина Анастасия</t>
  </si>
  <si>
    <t>Гельвих Татьяна</t>
  </si>
  <si>
    <t>сошел</t>
  </si>
  <si>
    <t>Бережная Мария</t>
  </si>
  <si>
    <t>Есаулкова Татьяна</t>
  </si>
  <si>
    <t>Волчанск</t>
  </si>
  <si>
    <t>Зверева Лилия</t>
  </si>
  <si>
    <t>Пугачев Алексей</t>
  </si>
  <si>
    <t>Туманов Сергей</t>
  </si>
  <si>
    <t>Карпов Антон</t>
  </si>
  <si>
    <t>Овчинников Павел</t>
  </si>
  <si>
    <t>Алексеенко Андрей</t>
  </si>
  <si>
    <t>Чураков Николай</t>
  </si>
  <si>
    <t>Захаров Николай</t>
  </si>
  <si>
    <t>Баскаков Олег</t>
  </si>
  <si>
    <t>город</t>
  </si>
  <si>
    <t>ВСЕГО - КРОСС</t>
  </si>
  <si>
    <t>ВСЕГО - ВЕЛО</t>
  </si>
  <si>
    <t>ВСЕГО: КРОСС + ВЕЛО</t>
  </si>
  <si>
    <t>Ремизов Владислав</t>
  </si>
  <si>
    <t>Есаулков Георгий</t>
  </si>
  <si>
    <t>Трефилов Кирилл</t>
  </si>
  <si>
    <t>Колганов Ефим</t>
  </si>
  <si>
    <t xml:space="preserve">Серов </t>
  </si>
  <si>
    <t>Колганов Кирилл</t>
  </si>
  <si>
    <t>Тренихин Евгений</t>
  </si>
  <si>
    <t>Благодир Игорь</t>
  </si>
  <si>
    <t>Рольский Руслан</t>
  </si>
  <si>
    <t>Орешков Арсений</t>
  </si>
  <si>
    <t>Князева Анастасия</t>
  </si>
  <si>
    <t>Копылова Кристина</t>
  </si>
  <si>
    <t>Стахеев Николай</t>
  </si>
  <si>
    <t>Сунцова Ангелина</t>
  </si>
  <si>
    <t>Михайлов Александр</t>
  </si>
  <si>
    <t>Быков Руслан</t>
  </si>
  <si>
    <t>Кудрявцев Дмитрий</t>
  </si>
  <si>
    <t>Поздняков Андрей</t>
  </si>
  <si>
    <t>Тренихина Лидия</t>
  </si>
  <si>
    <t xml:space="preserve">Карпинск </t>
  </si>
  <si>
    <t>Дейнека Кирилл</t>
  </si>
  <si>
    <t>Туманова Полина</t>
  </si>
  <si>
    <t>Имя</t>
  </si>
  <si>
    <t>Илья</t>
  </si>
  <si>
    <t>Андрей</t>
  </si>
  <si>
    <t>Ловков</t>
  </si>
  <si>
    <t>Константин</t>
  </si>
  <si>
    <t>Владислав</t>
  </si>
  <si>
    <t>Быков</t>
  </si>
  <si>
    <t>Руслан</t>
  </si>
  <si>
    <t>Трофименко</t>
  </si>
  <si>
    <t>Игорь</t>
  </si>
  <si>
    <t>Лаптев</t>
  </si>
  <si>
    <t>Александр</t>
  </si>
  <si>
    <t>Денис</t>
  </si>
  <si>
    <t>Телицын</t>
  </si>
  <si>
    <t>Михаил</t>
  </si>
  <si>
    <t>Гахария</t>
  </si>
  <si>
    <t>Эдуард</t>
  </si>
  <si>
    <t>Алексей</t>
  </si>
  <si>
    <t>Сазонов</t>
  </si>
  <si>
    <t>Антон</t>
  </si>
  <si>
    <t>Сергей</t>
  </si>
  <si>
    <t>Георгий</t>
  </si>
  <si>
    <t>Кропотин</t>
  </si>
  <si>
    <t>Евгения</t>
  </si>
  <si>
    <t>Дарья</t>
  </si>
  <si>
    <t>Наталья</t>
  </si>
  <si>
    <t>Стахеева</t>
  </si>
  <si>
    <t>Телицын Михаил</t>
  </si>
  <si>
    <t>Сазонов Антон</t>
  </si>
  <si>
    <t>Кривцов Денис</t>
  </si>
  <si>
    <t>Савельев Михаил</t>
  </si>
  <si>
    <t>Васюков Илья</t>
  </si>
  <si>
    <t>Тиряков Валерий</t>
  </si>
  <si>
    <t>Антипов Никита</t>
  </si>
  <si>
    <t>Долгушев Кирилл</t>
  </si>
  <si>
    <t>Щербаков Кирилл</t>
  </si>
  <si>
    <t>Фреер Андрей</t>
  </si>
  <si>
    <t>Мосунов Дмитрий</t>
  </si>
  <si>
    <t>Шеф Александр</t>
  </si>
  <si>
    <t>Ефимович Ангелина</t>
  </si>
  <si>
    <t>Григоровских Анна</t>
  </si>
  <si>
    <t>Устинова Милана</t>
  </si>
  <si>
    <t>Козлихина Мария</t>
  </si>
  <si>
    <t>Год рождения</t>
  </si>
  <si>
    <t>1.</t>
  </si>
  <si>
    <t>2.</t>
  </si>
  <si>
    <t>3.</t>
  </si>
  <si>
    <t>Карачарова Юлия</t>
  </si>
  <si>
    <t>4.</t>
  </si>
  <si>
    <t>Разницина Алина</t>
  </si>
  <si>
    <t>Лепков Сева</t>
  </si>
  <si>
    <t>Маноилэ Марианна</t>
  </si>
  <si>
    <t>Меренкова Элина</t>
  </si>
  <si>
    <t>Город</t>
  </si>
  <si>
    <t>Черепенин Павел</t>
  </si>
  <si>
    <t>Иванов Саша</t>
  </si>
  <si>
    <t>Васюкова Елена</t>
  </si>
  <si>
    <t>Новая Ляля</t>
  </si>
  <si>
    <t>Малышев Максим</t>
  </si>
  <si>
    <t>Стахеева Наталия</t>
  </si>
  <si>
    <t xml:space="preserve">Сатюкова Владислава </t>
  </si>
  <si>
    <t xml:space="preserve">Жильцова Дарья </t>
  </si>
  <si>
    <t xml:space="preserve">Ильин Юрий </t>
  </si>
  <si>
    <t xml:space="preserve">Шилков Андрей </t>
  </si>
  <si>
    <t xml:space="preserve">Путров Сергей </t>
  </si>
  <si>
    <t xml:space="preserve">30-39 лет </t>
  </si>
  <si>
    <t>Девушки</t>
  </si>
  <si>
    <t xml:space="preserve">1 этап </t>
  </si>
  <si>
    <t>Кубок Северных городов ЛЕТО - 2016</t>
  </si>
  <si>
    <t>Велогонка "День Победы"</t>
  </si>
  <si>
    <t>Стадион  "Маяк"</t>
  </si>
  <si>
    <t>Дистанция  8 кругов</t>
  </si>
  <si>
    <t>3200 м</t>
  </si>
  <si>
    <t>год рожд.</t>
  </si>
  <si>
    <t xml:space="preserve">Время </t>
  </si>
  <si>
    <t>Осминин</t>
  </si>
  <si>
    <t>Дмитрий</t>
  </si>
  <si>
    <t>Ябуров</t>
  </si>
  <si>
    <t xml:space="preserve">Карпинских </t>
  </si>
  <si>
    <t>5.</t>
  </si>
  <si>
    <t>Бренинг</t>
  </si>
  <si>
    <t>Евгений</t>
  </si>
  <si>
    <t>6.</t>
  </si>
  <si>
    <t xml:space="preserve">Жиляков </t>
  </si>
  <si>
    <t>7.</t>
  </si>
  <si>
    <t>8.</t>
  </si>
  <si>
    <t>9.</t>
  </si>
  <si>
    <t>Голубев</t>
  </si>
  <si>
    <t>10.</t>
  </si>
  <si>
    <t>Кудрявцев</t>
  </si>
  <si>
    <t>11.</t>
  </si>
  <si>
    <t>Туманов</t>
  </si>
  <si>
    <t>12.</t>
  </si>
  <si>
    <t>13.</t>
  </si>
  <si>
    <t>Ерышов</t>
  </si>
  <si>
    <t>14.</t>
  </si>
  <si>
    <t>15.</t>
  </si>
  <si>
    <t>Кривцов</t>
  </si>
  <si>
    <t>16.</t>
  </si>
  <si>
    <t>17.</t>
  </si>
  <si>
    <t>18.</t>
  </si>
  <si>
    <t xml:space="preserve">Поздняков </t>
  </si>
  <si>
    <t>19.</t>
  </si>
  <si>
    <t>Минеханов</t>
  </si>
  <si>
    <t>20.</t>
  </si>
  <si>
    <t xml:space="preserve">Бурмистров </t>
  </si>
  <si>
    <t>Леонид</t>
  </si>
  <si>
    <t>21.</t>
  </si>
  <si>
    <t>Чураков</t>
  </si>
  <si>
    <t>Николай</t>
  </si>
  <si>
    <t>22.</t>
  </si>
  <si>
    <t>Скачков</t>
  </si>
  <si>
    <t>23.</t>
  </si>
  <si>
    <t>Калугин</t>
  </si>
  <si>
    <t>24.</t>
  </si>
  <si>
    <t>Шикин</t>
  </si>
  <si>
    <t>25.</t>
  </si>
  <si>
    <t>Сатеев</t>
  </si>
  <si>
    <t>Павел</t>
  </si>
  <si>
    <t>26.</t>
  </si>
  <si>
    <t>Кашкин</t>
  </si>
  <si>
    <t>27.</t>
  </si>
  <si>
    <t xml:space="preserve">Михайлов </t>
  </si>
  <si>
    <t>28.</t>
  </si>
  <si>
    <t>Карпов</t>
  </si>
  <si>
    <t>29.</t>
  </si>
  <si>
    <t xml:space="preserve">Калайда </t>
  </si>
  <si>
    <t>30.</t>
  </si>
  <si>
    <t>Колпаков</t>
  </si>
  <si>
    <t>31.</t>
  </si>
  <si>
    <t>Фреер</t>
  </si>
  <si>
    <t>32.</t>
  </si>
  <si>
    <t>Есаулков</t>
  </si>
  <si>
    <t>33.</t>
  </si>
  <si>
    <t xml:space="preserve">Прощенко </t>
  </si>
  <si>
    <t>34.</t>
  </si>
  <si>
    <t>Черепенин</t>
  </si>
  <si>
    <t>35.</t>
  </si>
  <si>
    <t>Тиряков</t>
  </si>
  <si>
    <t>Валерий</t>
  </si>
  <si>
    <t>36.</t>
  </si>
  <si>
    <t>Шардаков</t>
  </si>
  <si>
    <t>37.</t>
  </si>
  <si>
    <t xml:space="preserve">Лаиджов </t>
  </si>
  <si>
    <t>Эмиль</t>
  </si>
  <si>
    <t>38.</t>
  </si>
  <si>
    <t>Пермяков</t>
  </si>
  <si>
    <t>Максим</t>
  </si>
  <si>
    <t>39.</t>
  </si>
  <si>
    <t>Колганов</t>
  </si>
  <si>
    <t>Ефим</t>
  </si>
  <si>
    <t>40.</t>
  </si>
  <si>
    <t>Григорьев</t>
  </si>
  <si>
    <t>Никита</t>
  </si>
  <si>
    <t>41.</t>
  </si>
  <si>
    <t>Самойлов</t>
  </si>
  <si>
    <t>42.</t>
  </si>
  <si>
    <t>43.</t>
  </si>
  <si>
    <t>Абазов</t>
  </si>
  <si>
    <t>44.</t>
  </si>
  <si>
    <t xml:space="preserve">Царегородцев </t>
  </si>
  <si>
    <t>45.</t>
  </si>
  <si>
    <t>Кирилл</t>
  </si>
  <si>
    <t>46.</t>
  </si>
  <si>
    <t>Тренихин</t>
  </si>
  <si>
    <t>47.</t>
  </si>
  <si>
    <t>Хлыбов</t>
  </si>
  <si>
    <t>48.</t>
  </si>
  <si>
    <t>ня</t>
  </si>
  <si>
    <t>49.</t>
  </si>
  <si>
    <t>Зинатулин</t>
  </si>
  <si>
    <t>Ифрат</t>
  </si>
  <si>
    <t>50.</t>
  </si>
  <si>
    <t>Пырин</t>
  </si>
  <si>
    <t>Дистанция  6 кругов</t>
  </si>
  <si>
    <t>2 400 м</t>
  </si>
  <si>
    <t>Ежурова</t>
  </si>
  <si>
    <t>Ирина</t>
  </si>
  <si>
    <t>Фадеева</t>
  </si>
  <si>
    <t>Екатерина</t>
  </si>
  <si>
    <t>Брызгина</t>
  </si>
  <si>
    <t>Анастасия</t>
  </si>
  <si>
    <t>Ефимович</t>
  </si>
  <si>
    <t>Ангелина</t>
  </si>
  <si>
    <t>Загребина</t>
  </si>
  <si>
    <t>Юлия</t>
  </si>
  <si>
    <t xml:space="preserve">Меренкова </t>
  </si>
  <si>
    <t>Элина</t>
  </si>
  <si>
    <t>Князева</t>
  </si>
  <si>
    <t>Щербакова</t>
  </si>
  <si>
    <t>Виктория</t>
  </si>
  <si>
    <t xml:space="preserve">Кочеткова </t>
  </si>
  <si>
    <t>Мария</t>
  </si>
  <si>
    <t xml:space="preserve">Дик </t>
  </si>
  <si>
    <t>Пикулева</t>
  </si>
  <si>
    <t>Светлана</t>
  </si>
  <si>
    <t xml:space="preserve">Баранова </t>
  </si>
  <si>
    <t>Карпова</t>
  </si>
  <si>
    <t>Анна</t>
  </si>
  <si>
    <t>Разницина</t>
  </si>
  <si>
    <t>Алина</t>
  </si>
  <si>
    <t>Сунцова</t>
  </si>
  <si>
    <t>Григоровских</t>
  </si>
  <si>
    <t>Криницына</t>
  </si>
  <si>
    <t>Ульяна</t>
  </si>
  <si>
    <t xml:space="preserve">Чеклецова </t>
  </si>
  <si>
    <t>Овчинникова</t>
  </si>
  <si>
    <t>Лукоянова</t>
  </si>
  <si>
    <t>Надежда</t>
  </si>
  <si>
    <t>Дьяконова</t>
  </si>
  <si>
    <t xml:space="preserve">Бурмистрова </t>
  </si>
  <si>
    <t>Александра</t>
  </si>
  <si>
    <t xml:space="preserve">Потапова  </t>
  </si>
  <si>
    <t>Снежана</t>
  </si>
  <si>
    <t>Теплинских</t>
  </si>
  <si>
    <t>Гуляева</t>
  </si>
  <si>
    <t>Смирнова</t>
  </si>
  <si>
    <t>Козлихина</t>
  </si>
  <si>
    <t xml:space="preserve">Туманова </t>
  </si>
  <si>
    <t>Полина</t>
  </si>
  <si>
    <t>День России</t>
  </si>
  <si>
    <t>Гладкий бег стадион Маяк 11.06.2016</t>
  </si>
  <si>
    <t xml:space="preserve">Мальчики  2004 и младше. </t>
  </si>
  <si>
    <t xml:space="preserve">дистанция </t>
  </si>
  <si>
    <t>3000 м</t>
  </si>
  <si>
    <t>Номер</t>
  </si>
  <si>
    <t>Очки в зачет КСГ</t>
  </si>
  <si>
    <t xml:space="preserve">Есаулков Георгий </t>
  </si>
  <si>
    <t>Кайда Михаил</t>
  </si>
  <si>
    <t>Фот Иван</t>
  </si>
  <si>
    <t>Беспалов Сергей</t>
  </si>
  <si>
    <t>800 м</t>
  </si>
  <si>
    <t>номер</t>
  </si>
  <si>
    <t>Лосев Егор</t>
  </si>
  <si>
    <t>Мелкоземов Алексей</t>
  </si>
  <si>
    <t>Плотников Дима</t>
  </si>
  <si>
    <t>Кудрявцев Олег</t>
  </si>
  <si>
    <t xml:space="preserve">Фреер Андрей </t>
  </si>
  <si>
    <t xml:space="preserve">Щербаков Дмитрий </t>
  </si>
  <si>
    <t>Кудрявцев Денис</t>
  </si>
  <si>
    <t>Саидахметов Истмат</t>
  </si>
  <si>
    <t>Фогельзанг Стас</t>
  </si>
  <si>
    <t>Крылов Тимофей</t>
  </si>
  <si>
    <t xml:space="preserve">Панасюк Андрей </t>
  </si>
  <si>
    <t xml:space="preserve">Олюнин Савелий </t>
  </si>
  <si>
    <t>Тимуршин Марат</t>
  </si>
  <si>
    <t>Шутеев Артем</t>
  </si>
  <si>
    <t>не зак.дист.</t>
  </si>
  <si>
    <t>Юноши 2002-2003 г.р. 13-14 лет</t>
  </si>
  <si>
    <t>Устинов Сергей</t>
  </si>
  <si>
    <t>Восточный</t>
  </si>
  <si>
    <t>Тихонов Артем</t>
  </si>
  <si>
    <t>Шинкарев Павел</t>
  </si>
  <si>
    <t>Глухих Егор</t>
  </si>
  <si>
    <t>Митрофанов Евгений</t>
  </si>
  <si>
    <t>Григорьев Никита</t>
  </si>
  <si>
    <t>Чадов Максим</t>
  </si>
  <si>
    <t>Галяутдинов Вячеслав</t>
  </si>
  <si>
    <t>Зайцев Артем</t>
  </si>
  <si>
    <t>- 1 круг</t>
  </si>
  <si>
    <t>Пермяков Максим</t>
  </si>
  <si>
    <t>Юноши 2000-2001 г.р. 15-16 лет</t>
  </si>
  <si>
    <t>Гольцрихтер Артем</t>
  </si>
  <si>
    <t>Юноши 1998-1999 г.р. 17-18 лет</t>
  </si>
  <si>
    <t>Мужчины 19-29 лет. 1987-1997</t>
  </si>
  <si>
    <t>Попов Роман</t>
  </si>
  <si>
    <t xml:space="preserve">Лебедев Роман </t>
  </si>
  <si>
    <t xml:space="preserve">Кривцов Денис </t>
  </si>
  <si>
    <t>Мужчины 30-39 лет. 1977-1986</t>
  </si>
  <si>
    <t xml:space="preserve">Ботенев Андрей </t>
  </si>
  <si>
    <t xml:space="preserve">Калайда Алексей </t>
  </si>
  <si>
    <t>Пырин Павел</t>
  </si>
  <si>
    <t>Мужчины 40-49 лет. 1967-1976</t>
  </si>
  <si>
    <t xml:space="preserve">Никитин Дмитрий </t>
  </si>
  <si>
    <t xml:space="preserve">Алексеенко Андрей </t>
  </si>
  <si>
    <t xml:space="preserve">Чураков Николай </t>
  </si>
  <si>
    <t xml:space="preserve">Ябуров Андрей </t>
  </si>
  <si>
    <t xml:space="preserve">Есаулков Александр </t>
  </si>
  <si>
    <t>Мужчины 50-59 лет. 1957-1966</t>
  </si>
  <si>
    <t xml:space="preserve">Захаров Николай </t>
  </si>
  <si>
    <t>Мужчины 60 лет и старше - до 1956</t>
  </si>
  <si>
    <t>Рагулькин Владимир</t>
  </si>
  <si>
    <t xml:space="preserve">Колпаков Александр </t>
  </si>
  <si>
    <t xml:space="preserve">Девочки 2004 и младше.  </t>
  </si>
  <si>
    <t>Карачарова Юля</t>
  </si>
  <si>
    <t>Князева Настя</t>
  </si>
  <si>
    <t>Башенева Елена</t>
  </si>
  <si>
    <t>Гулова Софья</t>
  </si>
  <si>
    <t>Гаврилова Дарья</t>
  </si>
  <si>
    <t>Вербина Екатерина</t>
  </si>
  <si>
    <t>Майорова Ольга</t>
  </si>
  <si>
    <t xml:space="preserve">Колесова Настя </t>
  </si>
  <si>
    <t>Кленина Дарья</t>
  </si>
  <si>
    <t>Москалева Алиса</t>
  </si>
  <si>
    <t>Савонина Ульяна</t>
  </si>
  <si>
    <t>Верескун Полина</t>
  </si>
  <si>
    <t>Васильева Вика</t>
  </si>
  <si>
    <t>Шубина Анастасия</t>
  </si>
  <si>
    <t>Милованова Оля</t>
  </si>
  <si>
    <t>Мелкоземова Полина</t>
  </si>
  <si>
    <t>Павлюкова Надежда</t>
  </si>
  <si>
    <t xml:space="preserve">Туманова Полина </t>
  </si>
  <si>
    <t>Смагина Даша</t>
  </si>
  <si>
    <t>Девушки 2002-2003 г.р. 13-14 лет</t>
  </si>
  <si>
    <t>Кочкарева Олеся</t>
  </si>
  <si>
    <t>Бочкарева Ксения</t>
  </si>
  <si>
    <t>Овчинникова Екатерина</t>
  </si>
  <si>
    <t>Лаптева Екатерина</t>
  </si>
  <si>
    <t xml:space="preserve"> Восточный</t>
  </si>
  <si>
    <t>Богданова Юля</t>
  </si>
  <si>
    <t>Замараева Юлия</t>
  </si>
  <si>
    <t xml:space="preserve">Теплинских Виктория </t>
  </si>
  <si>
    <t>Согрина Валерия</t>
  </si>
  <si>
    <t>Исмаилова Лейла</t>
  </si>
  <si>
    <t>Девушки 2000-2001 г.р. 15-16 лет</t>
  </si>
  <si>
    <t>Попова Алиса</t>
  </si>
  <si>
    <t>Дяьконова Мария</t>
  </si>
  <si>
    <t>Девушки 1998-1999 г.р. 17-18 лет</t>
  </si>
  <si>
    <t>Брызгина Настя</t>
  </si>
  <si>
    <t>Носкова Инга</t>
  </si>
  <si>
    <t>Женщины 19-29 лет. 1987-1997</t>
  </si>
  <si>
    <t xml:space="preserve">Тимофеева Дарья </t>
  </si>
  <si>
    <t>Ортлиб Ольга</t>
  </si>
  <si>
    <t>Закирзянова Евгения</t>
  </si>
  <si>
    <t>Женщины 30-39 лет. 1977-1986</t>
  </si>
  <si>
    <t>Ежурова Ирина</t>
  </si>
  <si>
    <t>Женщины 40-49 лет. 1967-1976</t>
  </si>
  <si>
    <t>Васюкова Наталия</t>
  </si>
  <si>
    <t>Женщины 50-59 лет. 1957-1966</t>
  </si>
  <si>
    <t xml:space="preserve">Чусова Любовь </t>
  </si>
  <si>
    <t>Женщины 60 лет и старше - до 1956</t>
  </si>
  <si>
    <t>2004 и младше</t>
  </si>
  <si>
    <t>2002-2003</t>
  </si>
  <si>
    <t>2000-2001</t>
  </si>
  <si>
    <t>1998-1999</t>
  </si>
  <si>
    <t>1987-1997</t>
  </si>
  <si>
    <t>1977-1986</t>
  </si>
  <si>
    <t>1967-1976</t>
  </si>
  <si>
    <t>1957-1966</t>
  </si>
  <si>
    <t>до 1956</t>
  </si>
  <si>
    <t>2400 м</t>
  </si>
  <si>
    <t>Минеханов Сергей</t>
  </si>
  <si>
    <t>Бурмистров Леонид</t>
  </si>
  <si>
    <t>Шикин Михаил</t>
  </si>
  <si>
    <t>Сатеев Павел</t>
  </si>
  <si>
    <t>Калайда Алексей</t>
  </si>
  <si>
    <t>Прощенко Эдуард</t>
  </si>
  <si>
    <t>Шардаков Николай</t>
  </si>
  <si>
    <t>Лаиджов Эмиль</t>
  </si>
  <si>
    <t>Самойлов Илья</t>
  </si>
  <si>
    <t>Абазов Михаил</t>
  </si>
  <si>
    <t>Царегородцев Денис</t>
  </si>
  <si>
    <t>Хлыбов Владислав</t>
  </si>
  <si>
    <t>Кочеткова Мария</t>
  </si>
  <si>
    <t>Дик Ирина</t>
  </si>
  <si>
    <t>Карпова Анна</t>
  </si>
  <si>
    <t>Криницына Ульяна</t>
  </si>
  <si>
    <t>Потапова Снежана</t>
  </si>
  <si>
    <t>Теплинских Виктория</t>
  </si>
  <si>
    <t>Смирнова Виктория</t>
  </si>
  <si>
    <t>Итоговый протокол</t>
  </si>
  <si>
    <t xml:space="preserve">соревнований «Серовский серпантин», посвященных Дню города Серова и Дню металлурга,
 в рамках Летнего Кубка Северных городов - 2016. </t>
  </si>
  <si>
    <r>
      <t xml:space="preserve">17.07.2016г.   </t>
    </r>
    <r>
      <rPr>
        <sz val="14"/>
        <rFont val="Times New Roman"/>
        <family val="1"/>
      </rPr>
      <t>легкоатлетический кросс + велокросс</t>
    </r>
    <r>
      <rPr>
        <sz val="12"/>
        <rFont val="Calibri"/>
        <family val="1"/>
      </rPr>
      <t xml:space="preserve">          </t>
    </r>
  </si>
  <si>
    <t>Мальчики 2004г. р. и младше (12 лет и младше),  дистанция 1+1,5 км</t>
  </si>
  <si>
    <t>№ участника</t>
  </si>
  <si>
    <t>Город, организация</t>
  </si>
  <si>
    <t>Время кросса</t>
  </si>
  <si>
    <t>Общее время</t>
  </si>
  <si>
    <t>ЦСС, Серов</t>
  </si>
  <si>
    <t>4.22</t>
  </si>
  <si>
    <t>8.15</t>
  </si>
  <si>
    <t>Серов, Эдельвейс</t>
  </si>
  <si>
    <t>4.38</t>
  </si>
  <si>
    <t>8.31</t>
  </si>
  <si>
    <t>4.48</t>
  </si>
  <si>
    <t>8.55</t>
  </si>
  <si>
    <t>4.59</t>
  </si>
  <si>
    <t>8.56</t>
  </si>
  <si>
    <t>5.04</t>
  </si>
  <si>
    <t>9.30</t>
  </si>
  <si>
    <t>9.41</t>
  </si>
  <si>
    <t xml:space="preserve">ДЮСШ г. Серов </t>
  </si>
  <si>
    <t>4.45</t>
  </si>
  <si>
    <t>9.45</t>
  </si>
  <si>
    <t>9.51</t>
  </si>
  <si>
    <t>Миронов Григорий</t>
  </si>
  <si>
    <t>10.17</t>
  </si>
  <si>
    <t>Смирнов Егор</t>
  </si>
  <si>
    <t>5.32</t>
  </si>
  <si>
    <t>10.18</t>
  </si>
  <si>
    <t>ЦСС, Краснотурьинск</t>
  </si>
  <si>
    <t>5.22</t>
  </si>
  <si>
    <t>10.28</t>
  </si>
  <si>
    <t>5.24</t>
  </si>
  <si>
    <t>10.36</t>
  </si>
  <si>
    <t>Ахтулов Егор</t>
  </si>
  <si>
    <t>5.46</t>
  </si>
  <si>
    <t>10.37</t>
  </si>
  <si>
    <t>Кирьянов Илья</t>
  </si>
  <si>
    <t>6.24</t>
  </si>
  <si>
    <t>11.19</t>
  </si>
  <si>
    <t>Тренихин Женя</t>
  </si>
  <si>
    <t>5.27</t>
  </si>
  <si>
    <t>11.27</t>
  </si>
  <si>
    <t>6.57</t>
  </si>
  <si>
    <t>12.24</t>
  </si>
  <si>
    <t>6.04</t>
  </si>
  <si>
    <t>12.31</t>
  </si>
  <si>
    <t>Баскаков Кирилл</t>
  </si>
  <si>
    <t>6.44</t>
  </si>
  <si>
    <t>12.57</t>
  </si>
  <si>
    <t>Федосеев Алексей</t>
  </si>
  <si>
    <t>6.13</t>
  </si>
  <si>
    <t>13.06</t>
  </si>
  <si>
    <t>6.58</t>
  </si>
  <si>
    <t>Девочки  2004г. р. и младше (12 лет и младше), дистанция 1+1,5 км</t>
  </si>
  <si>
    <t>ДЮСШ г. Серов Калугин Д.Ю.</t>
  </si>
  <si>
    <t>4.42</t>
  </si>
  <si>
    <t>8.33</t>
  </si>
  <si>
    <t xml:space="preserve">Разницина Алина </t>
  </si>
  <si>
    <t>8.34</t>
  </si>
  <si>
    <t>4.47</t>
  </si>
  <si>
    <t>8.45</t>
  </si>
  <si>
    <t>Шаймарданова Ксения</t>
  </si>
  <si>
    <t>5.15</t>
  </si>
  <si>
    <t>Булатова Екатерина</t>
  </si>
  <si>
    <t>5.05</t>
  </si>
  <si>
    <t>9.31</t>
  </si>
  <si>
    <t>4.49</t>
  </si>
  <si>
    <t>10.00</t>
  </si>
  <si>
    <t xml:space="preserve">Смирнова Виктория </t>
  </si>
  <si>
    <t>ДЮСШ г. Серов</t>
  </si>
  <si>
    <t>5.13</t>
  </si>
  <si>
    <t>10.32</t>
  </si>
  <si>
    <t>Чиркова Дарья</t>
  </si>
  <si>
    <t>5.47</t>
  </si>
  <si>
    <t>10.53</t>
  </si>
  <si>
    <t>Митина Маргарита</t>
  </si>
  <si>
    <t>11.05</t>
  </si>
  <si>
    <t>Кузнецова Ольга</t>
  </si>
  <si>
    <t>5.21</t>
  </si>
  <si>
    <t>11.11</t>
  </si>
  <si>
    <t>7.30</t>
  </si>
  <si>
    <t>14.24</t>
  </si>
  <si>
    <t>Пестова Виктория</t>
  </si>
  <si>
    <t>16.00</t>
  </si>
  <si>
    <t>Мальчики  2002 - 2003 г. р. (13 - 14 лет), дистанция 1 + 1,5 км</t>
  </si>
  <si>
    <t>Дайнека Кирилл</t>
  </si>
  <si>
    <t>4.27</t>
  </si>
  <si>
    <t>8.16</t>
  </si>
  <si>
    <t>4.34</t>
  </si>
  <si>
    <t>8.25</t>
  </si>
  <si>
    <t>ДЮСШ г. Серов Криницына У.Р.</t>
  </si>
  <si>
    <t>4.41</t>
  </si>
  <si>
    <t>8.59</t>
  </si>
  <si>
    <t>Дудин Дмитрий</t>
  </si>
  <si>
    <t>6.10</t>
  </si>
  <si>
    <t>11.18</t>
  </si>
  <si>
    <t>Воднев Игнат</t>
  </si>
  <si>
    <t>Серов, ДЮСШ, Терентьев</t>
  </si>
  <si>
    <t>в/к</t>
  </si>
  <si>
    <t>Девочки  2002 - 2003 г. р. (13-14 лет) , дистанция  1 +1,5  км</t>
  </si>
  <si>
    <t>4.43</t>
  </si>
  <si>
    <t>9.01</t>
  </si>
  <si>
    <t>9.04</t>
  </si>
  <si>
    <t>Платонова Яна</t>
  </si>
  <si>
    <t>5.19</t>
  </si>
  <si>
    <t>10.46</t>
  </si>
  <si>
    <t>Батыева Полина</t>
  </si>
  <si>
    <t>6.00</t>
  </si>
  <si>
    <t>Бердникова Яна</t>
  </si>
  <si>
    <t>6.01</t>
  </si>
  <si>
    <t>Юноши 2000-2001 г. р. (15-16 лет), дистанция 3 +6 км</t>
  </si>
  <si>
    <t>31.27</t>
  </si>
  <si>
    <t>Коврижных Александр</t>
  </si>
  <si>
    <t>10.07</t>
  </si>
  <si>
    <t>35.03</t>
  </si>
  <si>
    <t>Высоков Никита</t>
  </si>
  <si>
    <t>13.16</t>
  </si>
  <si>
    <t>39.15</t>
  </si>
  <si>
    <t>14.51</t>
  </si>
  <si>
    <t>40.52</t>
  </si>
  <si>
    <t>Мушкетов Иван</t>
  </si>
  <si>
    <t>12.03</t>
  </si>
  <si>
    <t>Сафиуллин Рашид</t>
  </si>
  <si>
    <t>12.28</t>
  </si>
  <si>
    <t>Филатов Андрей</t>
  </si>
  <si>
    <t>13.29</t>
  </si>
  <si>
    <t>Девушки  2000-2001 г. р. (15 - 16 лет) , дистанция 3 + 6 км</t>
  </si>
  <si>
    <t>Никонова Екатерина</t>
  </si>
  <si>
    <t>Низамова Карина</t>
  </si>
  <si>
    <t>13.02</t>
  </si>
  <si>
    <t>41.13</t>
  </si>
  <si>
    <t>15.11</t>
  </si>
  <si>
    <t>46.16</t>
  </si>
  <si>
    <t>Мызникова Полина</t>
  </si>
  <si>
    <t>13.46</t>
  </si>
  <si>
    <t>Мужчины 1998-1999 г. р. (17-18 лет), дистанция  3 + 6  км</t>
  </si>
  <si>
    <t>10.33</t>
  </si>
  <si>
    <t>31.28</t>
  </si>
  <si>
    <t>Рудаков Артем</t>
  </si>
  <si>
    <t>12.30</t>
  </si>
  <si>
    <t>31.40</t>
  </si>
  <si>
    <t>Лисицын Алексей</t>
  </si>
  <si>
    <t>35.40</t>
  </si>
  <si>
    <t>13.38</t>
  </si>
  <si>
    <t>37.08</t>
  </si>
  <si>
    <t>Женщины 1998-1999 г. р. (17 -18 лет) , дистанция 3 + 6  км</t>
  </si>
  <si>
    <t>Панфилова Полина</t>
  </si>
  <si>
    <t>Мужчины 1987-1997 г. р.  (19 - 29 лет), дистанция 3 + 6  км</t>
  </si>
  <si>
    <t>10.08</t>
  </si>
  <si>
    <t>27.18</t>
  </si>
  <si>
    <t>12.58</t>
  </si>
  <si>
    <t>30.57</t>
  </si>
  <si>
    <t>12.08</t>
  </si>
  <si>
    <t>31.23</t>
  </si>
  <si>
    <t>Серов, ДЮСШ</t>
  </si>
  <si>
    <t>13.08</t>
  </si>
  <si>
    <t>33.02</t>
  </si>
  <si>
    <t>Мартынов Антон</t>
  </si>
  <si>
    <t>Серов, СГБ</t>
  </si>
  <si>
    <t>14.12</t>
  </si>
  <si>
    <t>39.50</t>
  </si>
  <si>
    <t>Каляев Сергей</t>
  </si>
  <si>
    <t>9.48</t>
  </si>
  <si>
    <t>Женщины 1987-1997 г.р.  (19-29 лет), дистанция  3 + 6  км</t>
  </si>
  <si>
    <t>Серов,СМЗ</t>
  </si>
  <si>
    <t>10.13</t>
  </si>
  <si>
    <t>31.36</t>
  </si>
  <si>
    <t>Сапогова Кристина</t>
  </si>
  <si>
    <t>сошла</t>
  </si>
  <si>
    <t>Мужчины 1977-1986 г. р.  (30-39 лет), дистанция  3 +6  км</t>
  </si>
  <si>
    <t>Пензев Николай</t>
  </si>
  <si>
    <t>Серов, СМЗ</t>
  </si>
  <si>
    <t>9.18</t>
  </si>
  <si>
    <t>24.41</t>
  </si>
  <si>
    <t>9.22</t>
  </si>
  <si>
    <t>25.31</t>
  </si>
  <si>
    <t>9.21</t>
  </si>
  <si>
    <t>26.49</t>
  </si>
  <si>
    <t>10.34</t>
  </si>
  <si>
    <t>27.25</t>
  </si>
  <si>
    <t>10.31</t>
  </si>
  <si>
    <t>28.02</t>
  </si>
  <si>
    <t>Серов ОАО РЖД</t>
  </si>
  <si>
    <t>28.19</t>
  </si>
  <si>
    <t xml:space="preserve">Пырин Павел </t>
  </si>
  <si>
    <t>11.28</t>
  </si>
  <si>
    <t>32.49</t>
  </si>
  <si>
    <t>13.13</t>
  </si>
  <si>
    <t>33.17</t>
  </si>
  <si>
    <t>13.14</t>
  </si>
  <si>
    <t>34.47</t>
  </si>
  <si>
    <t>Миронов Дмитрий</t>
  </si>
  <si>
    <t>12.12</t>
  </si>
  <si>
    <t>47.54</t>
  </si>
  <si>
    <t>Женщины 1977-1987 г.р.  (30-39 лет), дистанция  3+6  км</t>
  </si>
  <si>
    <t>36.02</t>
  </si>
  <si>
    <t>15.31</t>
  </si>
  <si>
    <t>38.02</t>
  </si>
  <si>
    <t>14.45</t>
  </si>
  <si>
    <t>39.44</t>
  </si>
  <si>
    <t>Мужчины 1967-1976 г. р.  (40-49 лет), дистанция 3 + 6 км</t>
  </si>
  <si>
    <t>10.19</t>
  </si>
  <si>
    <t>28.29</t>
  </si>
  <si>
    <t>10.51</t>
  </si>
  <si>
    <t>30.30</t>
  </si>
  <si>
    <t>12.00</t>
  </si>
  <si>
    <t>31.37</t>
  </si>
  <si>
    <t>Потапов Сергей</t>
  </si>
  <si>
    <t>35.07</t>
  </si>
  <si>
    <t>9.17</t>
  </si>
  <si>
    <t>11.12</t>
  </si>
  <si>
    <t>9.58</t>
  </si>
  <si>
    <t>Женщины 1967 -1976 г. р.  (40 -49), дистанция 3 + 6  км</t>
  </si>
  <si>
    <t>Фадеева Наталья</t>
  </si>
  <si>
    <t>15.18</t>
  </si>
  <si>
    <t>39.56</t>
  </si>
  <si>
    <t>Мужчины 1957-1966 г. р.  (50-59 лет), дистанция  5 км</t>
  </si>
  <si>
    <t>29.34</t>
  </si>
  <si>
    <t>13.12</t>
  </si>
  <si>
    <t>32.32</t>
  </si>
  <si>
    <t>12.18</t>
  </si>
  <si>
    <t>Женщины 1957-1966г.р.  (50-59 лет), дистанция 3 + 6 км</t>
  </si>
  <si>
    <t>16.19</t>
  </si>
  <si>
    <t>28.47</t>
  </si>
  <si>
    <t>Мужчины 1956 и старше (60 лет и старше), дистанция 3 + 6  км</t>
  </si>
  <si>
    <t>12.38</t>
  </si>
  <si>
    <t>32.43</t>
  </si>
  <si>
    <t>Серов, ЦСС</t>
  </si>
  <si>
    <t>13.56</t>
  </si>
  <si>
    <t>36.15</t>
  </si>
  <si>
    <t>Групповая  велогонка, посвященная Дню физкультурника.</t>
  </si>
  <si>
    <t>Кубок Северных городов Лето-2016г.</t>
  </si>
  <si>
    <t>7.08.2016г.</t>
  </si>
  <si>
    <t>Н п\п</t>
  </si>
  <si>
    <t>Н.уч.</t>
  </si>
  <si>
    <t>организация</t>
  </si>
  <si>
    <t>время</t>
  </si>
  <si>
    <t>К-т</t>
  </si>
  <si>
    <t>27.09,28</t>
  </si>
  <si>
    <t>Конюхова</t>
  </si>
  <si>
    <t>Елена</t>
  </si>
  <si>
    <t>27.39,20</t>
  </si>
  <si>
    <t>Вертипорох</t>
  </si>
  <si>
    <t>Дария</t>
  </si>
  <si>
    <t>27.47,10</t>
  </si>
  <si>
    <t>28.52,00</t>
  </si>
  <si>
    <t>Вандышева</t>
  </si>
  <si>
    <t>29.23,80</t>
  </si>
  <si>
    <t>Виктори я</t>
  </si>
  <si>
    <t>29.52,10</t>
  </si>
  <si>
    <t xml:space="preserve">Брызгина </t>
  </si>
  <si>
    <t>30.12,90</t>
  </si>
  <si>
    <t xml:space="preserve">Зайцева </t>
  </si>
  <si>
    <t>Оксана</t>
  </si>
  <si>
    <t>30.33,50</t>
  </si>
  <si>
    <t>Баранова</t>
  </si>
  <si>
    <t>31.32,10</t>
  </si>
  <si>
    <t>32.10,30</t>
  </si>
  <si>
    <t xml:space="preserve">Набатова </t>
  </si>
  <si>
    <t>39.47,60</t>
  </si>
  <si>
    <t>Шикина</t>
  </si>
  <si>
    <t>32.52,00</t>
  </si>
  <si>
    <t>32.58,00</t>
  </si>
  <si>
    <t>36.28,00</t>
  </si>
  <si>
    <t>41.12,10</t>
  </si>
  <si>
    <t xml:space="preserve">Потапова </t>
  </si>
  <si>
    <t>45.24,14</t>
  </si>
  <si>
    <t xml:space="preserve">Лукоянова </t>
  </si>
  <si>
    <t>Е-т</t>
  </si>
  <si>
    <t>52.17,30</t>
  </si>
  <si>
    <t>нпп</t>
  </si>
  <si>
    <t>нуч</t>
  </si>
  <si>
    <t>Организация</t>
  </si>
  <si>
    <t>Ремизов</t>
  </si>
  <si>
    <t>45.17,38</t>
  </si>
  <si>
    <t>46.56,10</t>
  </si>
  <si>
    <t>Жиляков</t>
  </si>
  <si>
    <t>47.17,00</t>
  </si>
  <si>
    <t>47.21,00</t>
  </si>
  <si>
    <t xml:space="preserve">Минеханов </t>
  </si>
  <si>
    <t>47.32,70</t>
  </si>
  <si>
    <t xml:space="preserve">Голубев </t>
  </si>
  <si>
    <t>47.35,00</t>
  </si>
  <si>
    <t>48.26,98</t>
  </si>
  <si>
    <t xml:space="preserve">Быков </t>
  </si>
  <si>
    <t>48.28,04</t>
  </si>
  <si>
    <t>48.50,80</t>
  </si>
  <si>
    <t>51.01,20</t>
  </si>
  <si>
    <t xml:space="preserve">Тиряков </t>
  </si>
  <si>
    <t>53.10,00</t>
  </si>
  <si>
    <t>53.11,00</t>
  </si>
  <si>
    <t>Карпинских</t>
  </si>
  <si>
    <t>54.00,60</t>
  </si>
  <si>
    <t>Калайда</t>
  </si>
  <si>
    <t>54.09,86</t>
  </si>
  <si>
    <t>54.10,55</t>
  </si>
  <si>
    <t>Моисеев</t>
  </si>
  <si>
    <t>Анатолий</t>
  </si>
  <si>
    <t>54.33,04</t>
  </si>
  <si>
    <t>Зинатуллин</t>
  </si>
  <si>
    <t>Н Ляля</t>
  </si>
  <si>
    <t>56.50,00</t>
  </si>
  <si>
    <t>Корчагин</t>
  </si>
  <si>
    <t>58.30,80</t>
  </si>
  <si>
    <t>1:00.33,70</t>
  </si>
  <si>
    <t>1:00.49,00</t>
  </si>
  <si>
    <t>1:02.43,90</t>
  </si>
  <si>
    <t xml:space="preserve">Михаилов </t>
  </si>
  <si>
    <t>1:02.51,00</t>
  </si>
  <si>
    <t>1:04.11,20</t>
  </si>
  <si>
    <t xml:space="preserve">Канышев </t>
  </si>
  <si>
    <t>1:06.24,20</t>
  </si>
  <si>
    <t>Тихонов</t>
  </si>
  <si>
    <t>Артем</t>
  </si>
  <si>
    <t>1:06.34,80</t>
  </si>
  <si>
    <t>Марущак</t>
  </si>
  <si>
    <t>29.18,00</t>
  </si>
  <si>
    <t>1круг</t>
  </si>
  <si>
    <t>Потапов</t>
  </si>
  <si>
    <t>32.24,00</t>
  </si>
  <si>
    <t>Главный Судья</t>
  </si>
  <si>
    <t>Стрежнев Д.В.</t>
  </si>
  <si>
    <t>Главный Секретарь</t>
  </si>
  <si>
    <t>Кочеткова Е.Д.</t>
  </si>
  <si>
    <t>1956 и ст.</t>
  </si>
  <si>
    <t>Красноту</t>
  </si>
  <si>
    <t>Наталия</t>
  </si>
  <si>
    <t>Абсолютный зачет</t>
  </si>
  <si>
    <t>место в абс.зачете</t>
  </si>
  <si>
    <t>группа</t>
  </si>
  <si>
    <t>1 этап Велогонка День Победы, Краснотурьинск, 150516 ВЕЛО</t>
  </si>
  <si>
    <t>2 этап, Гладкий бег, Краснотурьинск, 110616 КРОСС</t>
  </si>
  <si>
    <t>3 этап, Серовский серпантин, 170716 КРОСС+ВЕЛО</t>
  </si>
  <si>
    <t>4 этап, Легкоатлетический пробег, Карпинск, 060816, КРОСС</t>
  </si>
  <si>
    <t>5 этап, День Велофизкультурника, Краснотурьинск, 070816, ВЕЛО</t>
  </si>
  <si>
    <t>6 этап, Серовская миля, Серов 130816, ВЕЛО</t>
  </si>
  <si>
    <t>6 этап, Серовская миля, Серов 130816, КРОСС</t>
  </si>
  <si>
    <t>7 этап, Новолялинское притяжение, Новая Ляля, 110916 КРОСС</t>
  </si>
  <si>
    <t>7 этап, Новолялинское притяжение, Новая Ляля, 110916, ВЕЛО</t>
  </si>
  <si>
    <t>8 этап, Кросс лыжников и ОФП, Краснотурьинск, 180916, КРОСС</t>
  </si>
  <si>
    <t>10 этап, Медный бант, Краснотурьинск, 021016, КРОСС</t>
  </si>
  <si>
    <t>1986-1977</t>
  </si>
  <si>
    <t>2003-2002</t>
  </si>
  <si>
    <t>2001-2000</t>
  </si>
  <si>
    <t>1976-1967</t>
  </si>
  <si>
    <t>1966-1957</t>
  </si>
  <si>
    <t>1999-1998</t>
  </si>
  <si>
    <t>1997-1987</t>
  </si>
  <si>
    <t>Марущак Владислав</t>
  </si>
  <si>
    <t>Потапов Александр</t>
  </si>
  <si>
    <t>Трофименко Антон</t>
  </si>
  <si>
    <t>Канышев Денис</t>
  </si>
  <si>
    <t>Зинатуллин Ифрат</t>
  </si>
  <si>
    <t>Корчагин Михаил</t>
  </si>
  <si>
    <t>Вертипорох Дария</t>
  </si>
  <si>
    <t>Конюхова Елена</t>
  </si>
  <si>
    <t>Набатова Дарья</t>
  </si>
  <si>
    <t>Зайцева Оксана</t>
  </si>
  <si>
    <t xml:space="preserve">32-го открытого областного легкоатлетического пробега на призы администрации городского округа Карпинск, посвященного дню физкультурника
</t>
  </si>
  <si>
    <t>06 августа 2016, Карпинск</t>
  </si>
  <si>
    <t>Мальчики 2004г. р. и младше (12 лет и младше),  дистанция 5 км</t>
  </si>
  <si>
    <t>Иванов Михаил</t>
  </si>
  <si>
    <t>Птушкин Никита</t>
  </si>
  <si>
    <t xml:space="preserve">Кожевников Егор </t>
  </si>
  <si>
    <t>Бетехтин Максим</t>
  </si>
  <si>
    <t>Сверчков Максим</t>
  </si>
  <si>
    <t>Шавкунов Артем</t>
  </si>
  <si>
    <t xml:space="preserve">Левченко Александр </t>
  </si>
  <si>
    <t>Егорычев Вадим</t>
  </si>
  <si>
    <t>Чернавский Максим</t>
  </si>
  <si>
    <t>Лунегов Александр</t>
  </si>
  <si>
    <t>26.55</t>
  </si>
  <si>
    <t>25.37</t>
  </si>
  <si>
    <t>26.24</t>
  </si>
  <si>
    <t xml:space="preserve">Ахтулов Егор </t>
  </si>
  <si>
    <t>27.12</t>
  </si>
  <si>
    <t>Павлюкова Полина</t>
  </si>
  <si>
    <t>21.23</t>
  </si>
  <si>
    <t>22.14</t>
  </si>
  <si>
    <t>22.51</t>
  </si>
  <si>
    <t xml:space="preserve">Башенева Елена </t>
  </si>
  <si>
    <t>22.53</t>
  </si>
  <si>
    <t>23.50</t>
  </si>
  <si>
    <t>Гулова София</t>
  </si>
  <si>
    <t>24.07</t>
  </si>
  <si>
    <t>24.42</t>
  </si>
  <si>
    <t>Жиленкова Юлия</t>
  </si>
  <si>
    <t>Булатова Катя</t>
  </si>
  <si>
    <t>26.36</t>
  </si>
  <si>
    <t>26.40</t>
  </si>
  <si>
    <t>27.07</t>
  </si>
  <si>
    <t>27.48</t>
  </si>
  <si>
    <t>28.05</t>
  </si>
  <si>
    <t>28.21</t>
  </si>
  <si>
    <t>30.14</t>
  </si>
  <si>
    <t>Девочки  2004г. р. и младше (12 лет и младше), дистанция 5 км</t>
  </si>
  <si>
    <t>Мальчики  2002 - 2003 г. р. (13 - 14 лет), дистанция 5 км</t>
  </si>
  <si>
    <t>Юноши 2000-2001 г. р. (15-16 лет), дистанция 5 км</t>
  </si>
  <si>
    <t>Мужчины 1956 и старше (60 лет и старше), дистанция 5  км</t>
  </si>
  <si>
    <t>Женщины 1957-1966г.р.  (50-59 лет), дистанция 5 км</t>
  </si>
  <si>
    <t>Женщины 1967 -1976 г. р.  (40 -49), дистанция 5  км</t>
  </si>
  <si>
    <t>Мужчины 1967-1976 г. р.  (40-49 лет), дистанция 15 км</t>
  </si>
  <si>
    <t>Женщины 1977-1987 г.р.  (30-39 лет), дистанция  15  км</t>
  </si>
  <si>
    <t>Мужчины 1977-1986 г. р.  (30-39 лет), дистанция  15 км</t>
  </si>
  <si>
    <t>Женщины 1987-1997 г.р.  (19-29 лет), дистанция  15  км</t>
  </si>
  <si>
    <t>Мужчины 1987-1997 г. р.  (19 - 29 лет), дистанция 15  км</t>
  </si>
  <si>
    <t>Женщины 1998-1999 г. р. (17 -18 лет) , дистанция 15  км</t>
  </si>
  <si>
    <t>Мужчины 1998-1999 г. р. (17-18 лет), дистанция  15  км</t>
  </si>
  <si>
    <t>Девушки  2000-2001 г. р. (15 - 16 лет) , дистанция 5 км</t>
  </si>
  <si>
    <t>Пеняева Анастасия</t>
  </si>
  <si>
    <t>Штейнгауер Алина</t>
  </si>
  <si>
    <t>Чухина Анна</t>
  </si>
  <si>
    <t>Шефнер Екатерина</t>
  </si>
  <si>
    <t>Щербакова Вика</t>
  </si>
  <si>
    <t>Василькив Ульяна</t>
  </si>
  <si>
    <t>Теплинских Вика</t>
  </si>
  <si>
    <t>Тереньева Милена</t>
  </si>
  <si>
    <t>Эбель Виктория</t>
  </si>
  <si>
    <t>20.11</t>
  </si>
  <si>
    <t>20.47</t>
  </si>
  <si>
    <t>21.05</t>
  </si>
  <si>
    <t>21.22</t>
  </si>
  <si>
    <t>21.29</t>
  </si>
  <si>
    <t>22.07</t>
  </si>
  <si>
    <t>24.00</t>
  </si>
  <si>
    <t>26.18</t>
  </si>
  <si>
    <t>26.33</t>
  </si>
  <si>
    <t>26.52</t>
  </si>
  <si>
    <t>27.22</t>
  </si>
  <si>
    <t>28.11</t>
  </si>
  <si>
    <t>Штейнбрейс Андрей</t>
  </si>
  <si>
    <t>Никитин Егор</t>
  </si>
  <si>
    <t>Жильцов Денис</t>
  </si>
  <si>
    <t>Бельтюков Евгений</t>
  </si>
  <si>
    <t>Бордюг Сергей</t>
  </si>
  <si>
    <t>Колодий Евгений</t>
  </si>
  <si>
    <t>Майнгард Никита</t>
  </si>
  <si>
    <t>Тунев Матвей</t>
  </si>
  <si>
    <t>Лукин Артем</t>
  </si>
  <si>
    <t>Ашихмин Кирилл</t>
  </si>
  <si>
    <t>Гуляутдинов Слава</t>
  </si>
  <si>
    <t>Новиков Иван</t>
  </si>
  <si>
    <t>18.31</t>
  </si>
  <si>
    <t>19.20</t>
  </si>
  <si>
    <t>19.22</t>
  </si>
  <si>
    <t>19.35</t>
  </si>
  <si>
    <t>19.45</t>
  </si>
  <si>
    <t>20.05</t>
  </si>
  <si>
    <t>21.02</t>
  </si>
  <si>
    <t>21.08</t>
  </si>
  <si>
    <t>22.16</t>
  </si>
  <si>
    <t>22.25</t>
  </si>
  <si>
    <t>22.40</t>
  </si>
  <si>
    <t>22.55</t>
  </si>
  <si>
    <t>23.10</t>
  </si>
  <si>
    <t>25.53</t>
  </si>
  <si>
    <t>26.57</t>
  </si>
  <si>
    <t>26.59</t>
  </si>
  <si>
    <t>27.02</t>
  </si>
  <si>
    <t>27.05</t>
  </si>
  <si>
    <t>19.37</t>
  </si>
  <si>
    <t>21.41</t>
  </si>
  <si>
    <t>31.09</t>
  </si>
  <si>
    <t>Марков Александр</t>
  </si>
  <si>
    <t>Антипов Анатолий</t>
  </si>
  <si>
    <t>Рогулькин Владимир</t>
  </si>
  <si>
    <t>Роммель Владимир</t>
  </si>
  <si>
    <t>Мохов Владимир</t>
  </si>
  <si>
    <t>20.21</t>
  </si>
  <si>
    <t>21.15</t>
  </si>
  <si>
    <t>21.46</t>
  </si>
  <si>
    <t>22.11</t>
  </si>
  <si>
    <t>23.51</t>
  </si>
  <si>
    <t>27.11</t>
  </si>
  <si>
    <t>27.51</t>
  </si>
  <si>
    <t>Брыгина Анастасия</t>
  </si>
  <si>
    <t>Рахимова Ксения</t>
  </si>
  <si>
    <t>65.31</t>
  </si>
  <si>
    <t>72.01</t>
  </si>
  <si>
    <t>82.43</t>
  </si>
  <si>
    <t>88.50</t>
  </si>
  <si>
    <t>Ягикина Геля</t>
  </si>
  <si>
    <t xml:space="preserve">Бессмельцева Алена </t>
  </si>
  <si>
    <t>70.33</t>
  </si>
  <si>
    <t>92.15</t>
  </si>
  <si>
    <t>Постников Николай</t>
  </si>
  <si>
    <t>Овчинников Егор</t>
  </si>
  <si>
    <t>Баранов Кирилл</t>
  </si>
  <si>
    <t>Дряхлов Виктор</t>
  </si>
  <si>
    <t>Грехов Дмитрий</t>
  </si>
  <si>
    <t>Бачерников Владимир</t>
  </si>
  <si>
    <t>Иванов Александр</t>
  </si>
  <si>
    <t>Комаров Руслан</t>
  </si>
  <si>
    <t>Темерев Илья</t>
  </si>
  <si>
    <t>Куимов Александр</t>
  </si>
  <si>
    <t xml:space="preserve">Лобанов Никита </t>
  </si>
  <si>
    <t>Гайдуков Антон</t>
  </si>
  <si>
    <t>17.37</t>
  </si>
  <si>
    <t>17.49</t>
  </si>
  <si>
    <t>18.22</t>
  </si>
  <si>
    <t>19.06</t>
  </si>
  <si>
    <t>19.18</t>
  </si>
  <si>
    <t>19.21</t>
  </si>
  <si>
    <t>19.44</t>
  </si>
  <si>
    <t>20.09</t>
  </si>
  <si>
    <t>21.48</t>
  </si>
  <si>
    <t>21.54</t>
  </si>
  <si>
    <t>22.23</t>
  </si>
  <si>
    <t>23.42</t>
  </si>
  <si>
    <t>23.52</t>
  </si>
  <si>
    <t>20.58</t>
  </si>
  <si>
    <t>Попова Елизавета</t>
  </si>
  <si>
    <t>Толокова Мария</t>
  </si>
  <si>
    <t>Манацкая Полина</t>
  </si>
  <si>
    <t>Платонова Евгения</t>
  </si>
  <si>
    <t>21.13</t>
  </si>
  <si>
    <t>21.19</t>
  </si>
  <si>
    <t>21.30</t>
  </si>
  <si>
    <t>22.28</t>
  </si>
  <si>
    <t>28.24</t>
  </si>
  <si>
    <t>30.02</t>
  </si>
  <si>
    <t>24.40</t>
  </si>
  <si>
    <t>26.13</t>
  </si>
  <si>
    <t>Чусова Любовь</t>
  </si>
  <si>
    <t>Ермолина Ирина</t>
  </si>
  <si>
    <t>Будакова Зинаида</t>
  </si>
  <si>
    <t>27.27</t>
  </si>
  <si>
    <t>28.08</t>
  </si>
  <si>
    <t>29.14</t>
  </si>
  <si>
    <t>30.50</t>
  </si>
  <si>
    <t>ОБЩИЙ ЗАЧЕТ ПО КУБКУ СЕВЕРНЫХ ГОРОДОВ ЛЕТО 2016</t>
  </si>
  <si>
    <t>Сулейманов Анатолий</t>
  </si>
  <si>
    <t>Шорохов Максим</t>
  </si>
  <si>
    <t>Харасов Павел</t>
  </si>
  <si>
    <t>Новолоцкий Александр</t>
  </si>
  <si>
    <t>60.32</t>
  </si>
  <si>
    <t>61.06</t>
  </si>
  <si>
    <t>61.15</t>
  </si>
  <si>
    <t>63.05</t>
  </si>
  <si>
    <t>77.13</t>
  </si>
  <si>
    <t>Курле Николай</t>
  </si>
  <si>
    <t>Лебедев Роман</t>
  </si>
  <si>
    <t>Зверев Тимофей</t>
  </si>
  <si>
    <t>54.48</t>
  </si>
  <si>
    <t>63.19</t>
  </si>
  <si>
    <t>64.51</t>
  </si>
  <si>
    <t>65.11</t>
  </si>
  <si>
    <t>67.04</t>
  </si>
  <si>
    <t xml:space="preserve">Тренихин Владимир </t>
  </si>
  <si>
    <t>52.45</t>
  </si>
  <si>
    <t>52.54</t>
  </si>
  <si>
    <t>59.05</t>
  </si>
  <si>
    <t>59.21</t>
  </si>
  <si>
    <t>63.16</t>
  </si>
  <si>
    <t>Козин Дмитрий</t>
  </si>
  <si>
    <t>Трусов Владимир</t>
  </si>
  <si>
    <t>53.31</t>
  </si>
  <si>
    <t>54.56</t>
  </si>
  <si>
    <t>76.59</t>
  </si>
  <si>
    <t>80.52</t>
  </si>
  <si>
    <t>15 км</t>
  </si>
  <si>
    <t>Чеклецова-Шикина Евгения</t>
  </si>
  <si>
    <t>Чеклецова-Шикина</t>
  </si>
  <si>
    <t>Соревнований «Серовская миля», посвященных Дню физкультурника.</t>
  </si>
  <si>
    <t>13 августа 2016, Серов</t>
  </si>
  <si>
    <t>Итоговый протокол, ВЕЛО</t>
  </si>
  <si>
    <t>ДЮСШ Серов</t>
  </si>
  <si>
    <t>Красных Вадим</t>
  </si>
  <si>
    <t>Лепков Всеволод</t>
  </si>
  <si>
    <t>Эдельвейс Серов</t>
  </si>
  <si>
    <t>Ильиных Кирилл</t>
  </si>
  <si>
    <t>Серов, шк. № 22</t>
  </si>
  <si>
    <t>Плотников Дмитрий</t>
  </si>
  <si>
    <t>Хуснутдинов Даниил</t>
  </si>
  <si>
    <t>Шенгальс Елизавета</t>
  </si>
  <si>
    <t>Серов, шк.№14</t>
  </si>
  <si>
    <t>Серов, д/с "Колобок"</t>
  </si>
  <si>
    <t>Шишкин Константин</t>
  </si>
  <si>
    <t>Серов "Лайки Моторс"</t>
  </si>
  <si>
    <t>Подковыров Евгений</t>
  </si>
  <si>
    <t>Поджезерцев Рудольф</t>
  </si>
  <si>
    <t>Пютсеп Иван</t>
  </si>
  <si>
    <t>Солонов Александр</t>
  </si>
  <si>
    <t>Клементьев А.</t>
  </si>
  <si>
    <t>Корнеев Андрей</t>
  </si>
  <si>
    <t>Дума Андрей</t>
  </si>
  <si>
    <t>Серов, "Лайки Моторс"</t>
  </si>
  <si>
    <t>Шикина Евгения</t>
  </si>
  <si>
    <t>35;13</t>
  </si>
  <si>
    <t>Скрябин Дмитрий</t>
  </si>
  <si>
    <t>Серовский рабочий</t>
  </si>
  <si>
    <t>Карпинск, 57 ПЧ</t>
  </si>
  <si>
    <t>Серов, мех.завод</t>
  </si>
  <si>
    <t>Гафиулов Руслан</t>
  </si>
  <si>
    <t>Безматерных Алексей</t>
  </si>
  <si>
    <t xml:space="preserve">Шашкин </t>
  </si>
  <si>
    <t>Ильиных М.</t>
  </si>
  <si>
    <t xml:space="preserve">Спириденков  </t>
  </si>
  <si>
    <t xml:space="preserve">Шведчиков  </t>
  </si>
  <si>
    <t>Иванов Владимир</t>
  </si>
  <si>
    <t>Калугина Наталья</t>
  </si>
  <si>
    <t>Вечкутов Игорь</t>
  </si>
  <si>
    <t>Мужчины 1956 и старше (60 лет и старше), дистанция 7  км</t>
  </si>
  <si>
    <t>Женщины 1957-1966г.р.  (50-59 лет), дистанция 7 км</t>
  </si>
  <si>
    <t>Мужчины 1957-1966 г. р.  (50-59 лет), дистанция  7 км</t>
  </si>
  <si>
    <t>Женщины 1967 -1976 г. р.  (40 -49), дистанция 14  км</t>
  </si>
  <si>
    <t>Мужчины 1967-1976 г. р.  (40-49 лет), дистанция 14 км</t>
  </si>
  <si>
    <t>Женщины 1977-1987 г.р.  (30-39 лет), дистанция  14 км</t>
  </si>
  <si>
    <t>Мужчины 1977-1986 г. р.  (30-39 лет), дистанция  14 км</t>
  </si>
  <si>
    <t>Женщины 1987-1997 г.р.  (19-29 лет), дистанция  14  км</t>
  </si>
  <si>
    <t>Мужчины 1987-1997 г. р.  (19 - 29 лет), дистанция 14  км</t>
  </si>
  <si>
    <t>Женщины 1998-1999 г. р. (17 -18 лет) , дистанция 14  км</t>
  </si>
  <si>
    <t>Мужчины 1998-1999 г. р. (17-18 лет), дистанция  14  км</t>
  </si>
  <si>
    <t>Мальчики  2002 - 2003 г. р. (13 - 14 лет), дистанция 7 км</t>
  </si>
  <si>
    <t>Девочки  2002 - 2003 г. р. (13-14 лет) , дистанция 7 км</t>
  </si>
  <si>
    <t>Девочки  2004г. р. и младше (12 лет и младше), дистанция 7 км</t>
  </si>
  <si>
    <t>Мальчики 2004г. р. и младше (12 лет и младше),  дистанция 7 км</t>
  </si>
  <si>
    <t>Юноши 2000-2001 г. р. (15-16 лет), дистанция 7 км</t>
  </si>
  <si>
    <t>Девушки  2000-2001 г. р. (15 - 16 лет) , дистанция 7 км</t>
  </si>
  <si>
    <t>Антонов Кирилл</t>
  </si>
  <si>
    <t>Белецкий Павел</t>
  </si>
  <si>
    <t>Биктяшов Степан</t>
  </si>
  <si>
    <t>Емельянов Максим</t>
  </si>
  <si>
    <t>Король Савелий</t>
  </si>
  <si>
    <t>Куликов Сергей</t>
  </si>
  <si>
    <t>Ландин Артем</t>
  </si>
  <si>
    <t>Луковников Лев</t>
  </si>
  <si>
    <t>Лямин Александр</t>
  </si>
  <si>
    <t>Меньшиков Роман</t>
  </si>
  <si>
    <t>Мозалев Андрей</t>
  </si>
  <si>
    <t>Новоселов Никита</t>
  </si>
  <si>
    <t>Тюрин Никита</t>
  </si>
  <si>
    <t>Якимов Артемий</t>
  </si>
  <si>
    <t>Воробьев Никита</t>
  </si>
  <si>
    <t>Галкин Максим</t>
  </si>
  <si>
    <t>Демина София</t>
  </si>
  <si>
    <t>Захарова Лиза</t>
  </si>
  <si>
    <t>Кудрявцева Анастасия</t>
  </si>
  <si>
    <t>Пикалова Настя</t>
  </si>
  <si>
    <t>Тренихина Саша</t>
  </si>
  <si>
    <t>Лихачева Карина</t>
  </si>
  <si>
    <t>Муравьева Наташа</t>
  </si>
  <si>
    <t>Селунева Алина</t>
  </si>
  <si>
    <t>Божин Е.</t>
  </si>
  <si>
    <t>Панов Илья</t>
  </si>
  <si>
    <t>Шипицын Саша</t>
  </si>
  <si>
    <t>Магарин Артемий</t>
  </si>
  <si>
    <t>Ланской Никита</t>
  </si>
  <si>
    <t>Аксенова Анастасия</t>
  </si>
  <si>
    <t>Барановская Дарина</t>
  </si>
  <si>
    <t>Волганова Елизавета</t>
  </si>
  <si>
    <t>Лапехина Александра</t>
  </si>
  <si>
    <t>Пинаева Анна</t>
  </si>
  <si>
    <t>Пупова Варя</t>
  </si>
  <si>
    <t>Денисова Анастасия</t>
  </si>
  <si>
    <t>Сафонова Наталия</t>
  </si>
  <si>
    <t>Суетина Анна</t>
  </si>
  <si>
    <t>Серов, шк. № 20</t>
  </si>
  <si>
    <t>Никитин Алексей</t>
  </si>
  <si>
    <t>Серов, ДЮСШ л/а</t>
  </si>
  <si>
    <t>Никулин Александр</t>
  </si>
  <si>
    <t>Бучин Алексей</t>
  </si>
  <si>
    <t>Молоков Александр</t>
  </si>
  <si>
    <t>Ковалев Алексей</t>
  </si>
  <si>
    <t>Юноши 2000-2001 г. р. (15-16 лет), дистанция 14 км</t>
  </si>
  <si>
    <t>Киселева Елизавета</t>
  </si>
  <si>
    <t>Квитко Вероника</t>
  </si>
  <si>
    <t>Серов, РЖД</t>
  </si>
  <si>
    <t>Артамонов Александр</t>
  </si>
  <si>
    <t>Никитин Дмитрий</t>
  </si>
  <si>
    <t>Пронин Игорь</t>
  </si>
  <si>
    <t>Серов (мет. завод)</t>
  </si>
  <si>
    <t>Сервероуральск</t>
  </si>
  <si>
    <t>Карпова Валерия</t>
  </si>
  <si>
    <t xml:space="preserve">Серов  </t>
  </si>
  <si>
    <t>Мужчины 1957-1966 г. р.  (50-59 лет), дистанция  14 км</t>
  </si>
  <si>
    <t>Путров Сергей</t>
  </si>
  <si>
    <t>Дюкова Галина</t>
  </si>
  <si>
    <t>Итоговый протокол, легкоатлетический ПРОБЕГ</t>
  </si>
  <si>
    <t>Кизеров Артем</t>
  </si>
  <si>
    <t>Боровиков Алексей</t>
  </si>
  <si>
    <t xml:space="preserve">Протокол </t>
  </si>
  <si>
    <t>соревнований по кроссу</t>
  </si>
  <si>
    <t>Дата проведения: 11 сентября 2016 года</t>
  </si>
  <si>
    <t>Место проведения: г. Новая  Ляля</t>
  </si>
  <si>
    <t>Девушки 12 лет и младше (2004г.р. и младше). Дистанция 3 км.</t>
  </si>
  <si>
    <t>Сазонтова Тамара</t>
  </si>
  <si>
    <t>Башенёва Елена</t>
  </si>
  <si>
    <t>Постникова Варвара</t>
  </si>
  <si>
    <t>Москалёва Алиса</t>
  </si>
  <si>
    <t>Сизова Полина</t>
  </si>
  <si>
    <t>Юноши 12 лет и младше (2004г.р. и младше). Дистанция 3 км.</t>
  </si>
  <si>
    <t>Кожевников Егор</t>
  </si>
  <si>
    <t>Серов (Эдельвейс)</t>
  </si>
  <si>
    <t>Васёв Артур</t>
  </si>
  <si>
    <t>Логинов Илья</t>
  </si>
  <si>
    <t>Швецов Евгений</t>
  </si>
  <si>
    <t>Мамаев Дмитрий</t>
  </si>
  <si>
    <t>Жессон Савелий</t>
  </si>
  <si>
    <t>Быков Иван</t>
  </si>
  <si>
    <t>Девушки 13-14 лет (2002-2003г.р.). Дистанция 3 км.</t>
  </si>
  <si>
    <t>Сазонтова Людмила</t>
  </si>
  <si>
    <t>Двоеглазова Анастасия</t>
  </si>
  <si>
    <t>Криницына Лилия</t>
  </si>
  <si>
    <t xml:space="preserve">Главный судья              ________________                    В.А.Носков </t>
  </si>
  <si>
    <t>Главный секретарь        _______________                     Т.В.Андреева</t>
  </si>
  <si>
    <t>Юноши 13-14 лет (2002-2003г.р.). Дистанция 3 км.</t>
  </si>
  <si>
    <t>Ермаков Павел</t>
  </si>
  <si>
    <t>Шимов Никита</t>
  </si>
  <si>
    <t>Дайнеко Кирилл</t>
  </si>
  <si>
    <t>Иовлев Алексей</t>
  </si>
  <si>
    <t>Шинкарёв Павел</t>
  </si>
  <si>
    <t>Эдельвейс</t>
  </si>
  <si>
    <t>Вилков Артём</t>
  </si>
  <si>
    <t>Перонков Алексей</t>
  </si>
  <si>
    <t>Климин Леонид</t>
  </si>
  <si>
    <t>Постников Глеб</t>
  </si>
  <si>
    <t>Лайджов Эмиль</t>
  </si>
  <si>
    <t>Дюкин Никита</t>
  </si>
  <si>
    <t>Егоров Артем</t>
  </si>
  <si>
    <t>Жуков Вова</t>
  </si>
  <si>
    <t>Мерзляков Степан</t>
  </si>
  <si>
    <t>Фомин Виктор</t>
  </si>
  <si>
    <t>Девушки 15-16 лет (2000-2001г.р.). Дистанция 3 км.</t>
  </si>
  <si>
    <t>Казлихина Мария</t>
  </si>
  <si>
    <t>Валюшис Анна</t>
  </si>
  <si>
    <t>Бессонова Анна</t>
  </si>
  <si>
    <t>Н-Ляля</t>
  </si>
  <si>
    <t>Покало Алиса</t>
  </si>
  <si>
    <t>Юноши 15-16 лет (2000-2001г.р.). Дистанция 3 км.</t>
  </si>
  <si>
    <t>Лопаев Роман</t>
  </si>
  <si>
    <t>Попов Илья</t>
  </si>
  <si>
    <t>Рытиков Денис</t>
  </si>
  <si>
    <t>Шуплецов Дмитрий</t>
  </si>
  <si>
    <t>Зыков Александр</t>
  </si>
  <si>
    <t>Шипицын Александр</t>
  </si>
  <si>
    <t>Каргалов Иван</t>
  </si>
  <si>
    <t>Самосадный Данил</t>
  </si>
  <si>
    <t>Бессонов Артём</t>
  </si>
  <si>
    <t>Девушки17-18 лет (1998-1999г.р.). Дистанция 3 км.</t>
  </si>
  <si>
    <t>Юноши 17-18 лет (1998-1999г.р.). Дистанция 3 км.</t>
  </si>
  <si>
    <t>СулеймановАнатолий</t>
  </si>
  <si>
    <t>Мелехин Борис</t>
  </si>
  <si>
    <t>Салтыков Андрей</t>
  </si>
  <si>
    <t>Морденко Данил</t>
  </si>
  <si>
    <t>Мясников Алексей</t>
  </si>
  <si>
    <t>Фадеев Данил</t>
  </si>
  <si>
    <t>Анкудинов Денис</t>
  </si>
  <si>
    <t>Федечкин Данил</t>
  </si>
  <si>
    <t>Таскин Влад</t>
  </si>
  <si>
    <t>Женщины 19-29 лет (1987-1997г.р.). Дистанция 3 км.</t>
  </si>
  <si>
    <r>
      <t>Мужчины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(1987-1997г.р.). Дистанция 3 км.</t>
    </r>
  </si>
  <si>
    <t>Таупьев Николай</t>
  </si>
  <si>
    <t>Пилюков Никита</t>
  </si>
  <si>
    <t>Женщины 30-39 лет (1977-1986г.р.). Дистанция 3 км.</t>
  </si>
  <si>
    <t>Мужчины 30-39 лет (1977-1986г.р.). Дистанция 3 км.</t>
  </si>
  <si>
    <t>Чехонадских Павел</t>
  </si>
  <si>
    <t>Женщины 40-49 лет (1967-1976г.р.). Дистанция 3 км.</t>
  </si>
  <si>
    <t>Мужчины 40-49 лет (1967-1976г.р.). Дистанция 3 км.</t>
  </si>
  <si>
    <t>Женщины 50-59 лет (1957-1966г.р.). Дистанция 3 км.</t>
  </si>
  <si>
    <t>Мужчины 50-59 лет (1957-1966г.р.). Дистанция 3 км.</t>
  </si>
  <si>
    <t>Мужчины 60 лет и старше (до1956г.р.). Дистанция 3 км.</t>
  </si>
  <si>
    <t>Клейменов Дмитрий</t>
  </si>
  <si>
    <t>Андреев Сергей</t>
  </si>
  <si>
    <t xml:space="preserve"> VII этап Летнего Кубка Северных городов «Новолялинское притяжение 2016»</t>
  </si>
  <si>
    <t>соревнований велогонка</t>
  </si>
  <si>
    <t>Дата проведения: 11 сентября 2016года</t>
  </si>
  <si>
    <t>Девушки 12 лет и младше (2004г.р. и младше). Дистанция 5 км.</t>
  </si>
  <si>
    <t>Юноши 12 лет и младше (2004г.р. и младше). Дистанция 5 км.</t>
  </si>
  <si>
    <t>Девушки 13-14 лет (2002-2003г.р.). Дистанция 5 км.</t>
  </si>
  <si>
    <t>Юноши 13-14 лет (2002-2003г.р.). Дистанция 5 км.</t>
  </si>
  <si>
    <t>ТрефиловКирилл</t>
  </si>
  <si>
    <t>Девушки 15-16 лет (2000-2001г.р.). Дистанция 5 км.</t>
  </si>
  <si>
    <t>Юноши 15-16 лет (2000-2001г.р.). Дистанция 5 км.</t>
  </si>
  <si>
    <t xml:space="preserve">                                                                                                       В.В.Носков</t>
  </si>
  <si>
    <t>Девушки 17-18 лет (1998-1999г.р.). Дистанция 5 км.</t>
  </si>
  <si>
    <t>Юноши 17-18 лет (1998-1999г.р.). Дистанция 5 км.</t>
  </si>
  <si>
    <t>Карпинс</t>
  </si>
  <si>
    <t>Женщины 19-29 лет (1987-1997г.р.). Дистанция 5км.</t>
  </si>
  <si>
    <t>Мужчины 19-29 лет (1987-1997г.р.). Дистанция 5км.</t>
  </si>
  <si>
    <t>Морденко Кирилл</t>
  </si>
  <si>
    <t xml:space="preserve">                 </t>
  </si>
  <si>
    <t>Женщины 30-39 лет (1977-1986г.р.). Дистанция 5 км.</t>
  </si>
  <si>
    <t>Мужчины 30-39 лет (1977-1986г.р.). Дистанция 5 км.</t>
  </si>
  <si>
    <t>Калайда  Алексей</t>
  </si>
  <si>
    <t>Чехонадских  Павел</t>
  </si>
  <si>
    <t>Женщины 40-49 лет (1967-1976г.р.). Дистанция 5 км.</t>
  </si>
  <si>
    <t>Мужчины 40-49 лет (1967-1976г.р.). Дистанция 5 км.</t>
  </si>
  <si>
    <t>Зиннатуллин Ифрат</t>
  </si>
  <si>
    <t>Женщины 50-59 лет (1957-1966г.р.). Дистанция 5 км.</t>
  </si>
  <si>
    <t>Мужчины 50-59 лет (1957-1966г.р.). Дистанция 5 км.</t>
  </si>
  <si>
    <t xml:space="preserve">                                    Жюри: </t>
  </si>
  <si>
    <t>В.Олейников</t>
  </si>
  <si>
    <t>2004 и младшие девушки( 2,5км )</t>
  </si>
  <si>
    <t>кросс</t>
  </si>
  <si>
    <t>пятискок</t>
  </si>
  <si>
    <t xml:space="preserve">отжимания </t>
  </si>
  <si>
    <t>брусья (мужчины)</t>
  </si>
  <si>
    <t>ФИО</t>
  </si>
  <si>
    <t>г.р.</t>
  </si>
  <si>
    <t xml:space="preserve">место </t>
  </si>
  <si>
    <t>сумма мест</t>
  </si>
  <si>
    <t>Устинова  Милана</t>
  </si>
  <si>
    <t>г. Карпинск</t>
  </si>
  <si>
    <t xml:space="preserve">Гуляева Дарья </t>
  </si>
  <si>
    <t>ЦСС</t>
  </si>
  <si>
    <t xml:space="preserve">Бурмистрова Александра  </t>
  </si>
  <si>
    <t>г. Серов</t>
  </si>
  <si>
    <t xml:space="preserve">Гулова София </t>
  </si>
  <si>
    <t>Башенева  Елена</t>
  </si>
  <si>
    <t>г.Карпинск</t>
  </si>
  <si>
    <t>Рзаева Лейла</t>
  </si>
  <si>
    <t>п.Восточный</t>
  </si>
  <si>
    <t>Мухина Дарья</t>
  </si>
  <si>
    <t xml:space="preserve">Москалева Алиса </t>
  </si>
  <si>
    <t xml:space="preserve">Савонина Ульяна </t>
  </si>
  <si>
    <t>Тупицкая Екатерина</t>
  </si>
  <si>
    <t>Пырина Олеся</t>
  </si>
  <si>
    <t>2004 и младшие юноши( 2,5км )</t>
  </si>
  <si>
    <t>Милюков Матвей</t>
  </si>
  <si>
    <t>Г.Серов</t>
  </si>
  <si>
    <t>Черных Никита</t>
  </si>
  <si>
    <t>Перегримов Демид</t>
  </si>
  <si>
    <t>Беспалов  Сергей</t>
  </si>
  <si>
    <t xml:space="preserve">Фогельзанг Стас </t>
  </si>
  <si>
    <t xml:space="preserve">Саидахмадов Исмат </t>
  </si>
  <si>
    <t>Фильчаков Максим</t>
  </si>
  <si>
    <t>2002-2003 г.р. Девушки ( 5км )</t>
  </si>
  <si>
    <t xml:space="preserve">Григоровских Анна </t>
  </si>
  <si>
    <t xml:space="preserve">Щербакова Виктория </t>
  </si>
  <si>
    <t>Бочкарева  Ксения</t>
  </si>
  <si>
    <t xml:space="preserve">Лукоянова Надежда </t>
  </si>
  <si>
    <t>Богданова Юлия</t>
  </si>
  <si>
    <t>Неустроева Алёна</t>
  </si>
  <si>
    <t>Гришенкова Надежда</t>
  </si>
  <si>
    <t>Эбель  Виктория</t>
  </si>
  <si>
    <t>Криницина Лилия</t>
  </si>
  <si>
    <t>2002-2003 г.р. Юноши( 5км )</t>
  </si>
  <si>
    <t>Малышев  Максим</t>
  </si>
  <si>
    <t>Богольницкий  Саша</t>
  </si>
  <si>
    <t>Шинкарев  Павел</t>
  </si>
  <si>
    <t>Тихонов  Артем</t>
  </si>
  <si>
    <t xml:space="preserve">Черепенин Павел </t>
  </si>
  <si>
    <t xml:space="preserve">Лаиджов Эмиль </t>
  </si>
  <si>
    <t>Сажаев Роман</t>
  </si>
  <si>
    <t>Рзаев Алик</t>
  </si>
  <si>
    <t xml:space="preserve">Васюков Илья </t>
  </si>
  <si>
    <t>Филатов Владислав</t>
  </si>
  <si>
    <t xml:space="preserve">Галяутдинов Слава </t>
  </si>
  <si>
    <t>Фильчаков Константин</t>
  </si>
  <si>
    <t xml:space="preserve">Егоров Артем </t>
  </si>
  <si>
    <t>Митрофанов  Евгений</t>
  </si>
  <si>
    <t>не старт</t>
  </si>
  <si>
    <t xml:space="preserve">Майнгардт Никита </t>
  </si>
  <si>
    <t>2000-2001 г.р. Девушки ( 5км )</t>
  </si>
  <si>
    <t>СДЮСШОР</t>
  </si>
  <si>
    <t>Баранова  Дарья</t>
  </si>
  <si>
    <t>Дьяконова  Мария</t>
  </si>
  <si>
    <t>Козлихина Мария  </t>
  </si>
  <si>
    <t>Покало Алиса  </t>
  </si>
  <si>
    <t>2000-2001 г.р. Юноши (5 км)</t>
  </si>
  <si>
    <t>Грехов  Дмитрий</t>
  </si>
  <si>
    <t>Дряхлов  Виктор</t>
  </si>
  <si>
    <t>Тиряков  Валерий</t>
  </si>
  <si>
    <t>Иванов  Александр</t>
  </si>
  <si>
    <t>Савельев  Михаил</t>
  </si>
  <si>
    <t>Аничкин Артём</t>
  </si>
  <si>
    <t xml:space="preserve">Фреер Александр </t>
  </si>
  <si>
    <t>Комаров  Руслан</t>
  </si>
  <si>
    <t>Каргалов  Иван</t>
  </si>
  <si>
    <t>Щербаков  Кирилл</t>
  </si>
  <si>
    <t xml:space="preserve">Турышев Никита </t>
  </si>
  <si>
    <t>1998-1999 г.р. Девушки (5 км)</t>
  </si>
  <si>
    <t>1977-1986 г.р. Девушки ( 5км)</t>
  </si>
  <si>
    <t>Зеленова Диана</t>
  </si>
  <si>
    <t>Криницина Ульяна</t>
  </si>
  <si>
    <t>1967-1976 Женщины (5км)</t>
  </si>
  <si>
    <t>1957-1966 Женщины (5км)</t>
  </si>
  <si>
    <t>1998-1999 г.р. Юноши (10км)</t>
  </si>
  <si>
    <t>Сулейманов Толя</t>
  </si>
  <si>
    <t>Г.Карпинск</t>
  </si>
  <si>
    <t>Чепурин Никита</t>
  </si>
  <si>
    <t>Пугачев  Алексей</t>
  </si>
  <si>
    <t>Диль Роман</t>
  </si>
  <si>
    <t>Сарафанов Сергей</t>
  </si>
  <si>
    <t>1987-1997 г.р.Мужчины (10км)</t>
  </si>
  <si>
    <t>г.Серов</t>
  </si>
  <si>
    <t>1977-1986 г.р. Мужчины (10км)</t>
  </si>
  <si>
    <t>Пфенинг Владимир</t>
  </si>
  <si>
    <t>г.Краснотурьинск</t>
  </si>
  <si>
    <t>1967-1976 г.р. Мужчины (10км)</t>
  </si>
  <si>
    <t>40, 53</t>
  </si>
  <si>
    <t>Деркач Андрей</t>
  </si>
  <si>
    <t>Северуральск</t>
  </si>
  <si>
    <t>1957-1966 г.р. Мужчины (10км)</t>
  </si>
  <si>
    <t>г.Красноутрьинск</t>
  </si>
  <si>
    <t xml:space="preserve">Пронин Игорь </t>
  </si>
  <si>
    <t>1956 и старше Мужчины</t>
  </si>
  <si>
    <t>(5км)</t>
  </si>
  <si>
    <t>Соревнования по общефизической подготовке "Классика жанра"</t>
  </si>
  <si>
    <t xml:space="preserve">18 сентября 2016 </t>
  </si>
  <si>
    <t>Краснотурьинск, СДЮСШОР</t>
  </si>
  <si>
    <t xml:space="preserve">Итоговое место </t>
  </si>
  <si>
    <t>Саидахметов Исмат</t>
  </si>
  <si>
    <t>9 этап, Закрытие спортивного сезона, Карпинск, 011016, КРОСС</t>
  </si>
  <si>
    <t>мосунов</t>
  </si>
  <si>
    <t>Проводящая организация: МАУ "Карпинский спортивно-оздоровительный комплекс" 
Название соревнований: Открытый легкоатлетический кросс посвященный памяти погибших при исполнении служебного долга сотрудников МВД
Место проведения: ГОРА ЛИПОВАЯ
Дата: 1 октября 2016 года</t>
  </si>
  <si>
    <t>1ю 04-10</t>
  </si>
  <si>
    <t xml:space="preserve">Год </t>
  </si>
  <si>
    <t>Субъект РФ</t>
  </si>
  <si>
    <t>Команда</t>
  </si>
  <si>
    <t>Лядвин Никита</t>
  </si>
  <si>
    <t>ДЮСШ</t>
  </si>
  <si>
    <t>Клим Вячеслав</t>
  </si>
  <si>
    <t>Шилков Андрей</t>
  </si>
  <si>
    <t>Левченко Александр</t>
  </si>
  <si>
    <t xml:space="preserve">Шавкунов Артём </t>
  </si>
  <si>
    <t>П. Восточный</t>
  </si>
  <si>
    <t>Лукин Саша</t>
  </si>
  <si>
    <t>Белоусов Артём</t>
  </si>
  <si>
    <t>Аксёнов Вадим</t>
  </si>
  <si>
    <t>Путров Женя</t>
  </si>
  <si>
    <t>Манжос Саша</t>
  </si>
  <si>
    <t>Биланов Евгений</t>
  </si>
  <si>
    <t>Карпунин Максим</t>
  </si>
  <si>
    <t>Вастиков Егор</t>
  </si>
  <si>
    <t>Вялков Владимир</t>
  </si>
  <si>
    <t>Панков Данил</t>
  </si>
  <si>
    <t>Черновских Максим</t>
  </si>
  <si>
    <t>Макаров Даниил</t>
  </si>
  <si>
    <t>Щербаков Дмитрий</t>
  </si>
  <si>
    <t>Роде Максим</t>
  </si>
  <si>
    <t>Присяжных Артур</t>
  </si>
  <si>
    <t>Дубских Роман</t>
  </si>
  <si>
    <t>Головко Егор</t>
  </si>
  <si>
    <t>Лесков Радион</t>
  </si>
  <si>
    <t>Боровиков Семён</t>
  </si>
  <si>
    <t>Бордюг Вячеслав</t>
  </si>
  <si>
    <t>Жидилёв Данил</t>
  </si>
  <si>
    <t>Неволин Егор</t>
  </si>
  <si>
    <t>Хлыбов Влад</t>
  </si>
  <si>
    <t>Олехнович Никита</t>
  </si>
  <si>
    <t>Любчинков Никита</t>
  </si>
  <si>
    <t>Прокудин Кирилл</t>
  </si>
  <si>
    <t>Сватов Антон</t>
  </si>
  <si>
    <t>Астахов Александр</t>
  </si>
  <si>
    <t>Фальчаков Максим</t>
  </si>
  <si>
    <t>Кошкин Роман</t>
  </si>
  <si>
    <t>Дектерев Алексей</t>
  </si>
  <si>
    <t>Тябутов Денис</t>
  </si>
  <si>
    <t xml:space="preserve">          </t>
  </si>
  <si>
    <t>Саидохмадов Исмат</t>
  </si>
  <si>
    <t>1д 04-10</t>
  </si>
  <si>
    <t>Субъект РФ (регион)</t>
  </si>
  <si>
    <t>Жильцова Дарья</t>
  </si>
  <si>
    <t>Кузнецова Наталия</t>
  </si>
  <si>
    <t>Бовтик Диана</t>
  </si>
  <si>
    <t>Сатюкова Владислава</t>
  </si>
  <si>
    <t>Бурмистрова Елександра</t>
  </si>
  <si>
    <t>Корочарова Юля</t>
  </si>
  <si>
    <t>Желтых Акинья</t>
  </si>
  <si>
    <t>Сысолятина Юлия</t>
  </si>
  <si>
    <t>Голунова Александра</t>
  </si>
  <si>
    <t>Москалёва Елиса</t>
  </si>
  <si>
    <t>Вербина Анастасия</t>
  </si>
  <si>
    <t>Смирнова Вика</t>
  </si>
  <si>
    <t>Фофанова Олеся</t>
  </si>
  <si>
    <t>Суворова Ирина</t>
  </si>
  <si>
    <t>Черепанова Татьяна</t>
  </si>
  <si>
    <t>Власова Карина</t>
  </si>
  <si>
    <t>Михненко Ольга</t>
  </si>
  <si>
    <t>Шимакова Ирина</t>
  </si>
  <si>
    <t>Чинова Анастасия</t>
  </si>
  <si>
    <t>МОУ СОШ №6</t>
  </si>
  <si>
    <t>Герасимова Алиса</t>
  </si>
  <si>
    <t>Тупицина Екатерина</t>
  </si>
  <si>
    <t>Черкова Дарья</t>
  </si>
  <si>
    <t>Колесова Настя</t>
  </si>
  <si>
    <t>Яровая Мария</t>
  </si>
  <si>
    <t>Латонина Полина</t>
  </si>
  <si>
    <t>Кадыкова Полина</t>
  </si>
  <si>
    <t>Астратова Анастасия</t>
  </si>
  <si>
    <t>Кулёмина Алёна</t>
  </si>
  <si>
    <t>Панфилова Анастасия</t>
  </si>
  <si>
    <t>Хоснотденова Екатерина</t>
  </si>
  <si>
    <t>Суворова Ксения</t>
  </si>
  <si>
    <t>Луковская Ирина</t>
  </si>
  <si>
    <t>Лукашевич Дарья</t>
  </si>
  <si>
    <t>Швайцер Мария</t>
  </si>
  <si>
    <t>Машковская Сайда</t>
  </si>
  <si>
    <t>Бойкова Ольга</t>
  </si>
  <si>
    <t>4ю 01-00</t>
  </si>
  <si>
    <t>Механики</t>
  </si>
  <si>
    <t>Тиряков Валера</t>
  </si>
  <si>
    <t>Нижников Вадим</t>
  </si>
  <si>
    <t>Арапов Степан</t>
  </si>
  <si>
    <t xml:space="preserve">Каргалов Иван </t>
  </si>
  <si>
    <t>Косолапов Максим</t>
  </si>
  <si>
    <t>Турышев Никита</t>
  </si>
  <si>
    <t>2д 01-00</t>
  </si>
  <si>
    <t>Жидкова Диана</t>
  </si>
  <si>
    <t>Фазлиахметова Таня</t>
  </si>
  <si>
    <t>Силантьева Карина</t>
  </si>
  <si>
    <t>2ю 02-03</t>
  </si>
  <si>
    <t>Байц Александр</t>
  </si>
  <si>
    <t>Кузнецов Егор</t>
  </si>
  <si>
    <t>Богольницкий Саша</t>
  </si>
  <si>
    <t>Тихонов Артём</t>
  </si>
  <si>
    <t>Трефилов Керилл</t>
  </si>
  <si>
    <t>Лукин Артём</t>
  </si>
  <si>
    <t>Бельмас Денис</t>
  </si>
  <si>
    <t>Нурмухометов Никита</t>
  </si>
  <si>
    <t>Кудрявцев Алексей</t>
  </si>
  <si>
    <t>Фаилов Иннар</t>
  </si>
  <si>
    <t>Чинов Владислав</t>
  </si>
  <si>
    <t>Лебедев Сергей</t>
  </si>
  <si>
    <t>Дик Егор</t>
  </si>
  <si>
    <t>Егоров Артём</t>
  </si>
  <si>
    <t>Галяутдинов Слава</t>
  </si>
  <si>
    <t>Горбов Александр</t>
  </si>
  <si>
    <t>Талько Артём</t>
  </si>
  <si>
    <t>Постух Пимофей</t>
  </si>
  <si>
    <t>Майнгардт Никита</t>
  </si>
  <si>
    <t>Воинков Святослав</t>
  </si>
  <si>
    <t>2д 02-03</t>
  </si>
  <si>
    <t>Штейнгауэр Алина</t>
  </si>
  <si>
    <t>Бочкарёва Ксения</t>
  </si>
  <si>
    <t>Моисеева Диана</t>
  </si>
  <si>
    <t>Губина Ольга</t>
  </si>
  <si>
    <t>Школьная Александра</t>
  </si>
  <si>
    <t>Коннова Ольга</t>
  </si>
  <si>
    <t>Вебер Кристина</t>
  </si>
  <si>
    <t>Леонтьева Вика</t>
  </si>
  <si>
    <t>Смирнова Диана</t>
  </si>
  <si>
    <t>Лоскутова Кристина</t>
  </si>
  <si>
    <t>Важенина Виктория</t>
  </si>
  <si>
    <t>Тереньтьева Милена</t>
  </si>
  <si>
    <t>Шурыгина Анна</t>
  </si>
  <si>
    <t>4м 98-99</t>
  </si>
  <si>
    <t>Пугачёв Алексей</t>
  </si>
  <si>
    <t>Фадеев Даниил</t>
  </si>
  <si>
    <t>Старыгин Илья</t>
  </si>
  <si>
    <t>Хан Владислав</t>
  </si>
  <si>
    <t>Лучер Сергей</t>
  </si>
  <si>
    <t>2д 98-99</t>
  </si>
  <si>
    <t>4м 87-97</t>
  </si>
  <si>
    <t>Светлаков Сергей</t>
  </si>
  <si>
    <t>Светлаков Ярослав</t>
  </si>
  <si>
    <t>Ерышев Михаил</t>
  </si>
  <si>
    <t xml:space="preserve">  </t>
  </si>
  <si>
    <t>2ж 87-97</t>
  </si>
  <si>
    <t>Наймушина Анастасия</t>
  </si>
  <si>
    <t xml:space="preserve">     </t>
  </si>
  <si>
    <t>4м 77-86</t>
  </si>
  <si>
    <t>2ж 77-86</t>
  </si>
  <si>
    <t>4м 67-76</t>
  </si>
  <si>
    <t>Созонтов Антон</t>
  </si>
  <si>
    <t>Есаулков Александр</t>
  </si>
  <si>
    <t>2ж 67-76</t>
  </si>
  <si>
    <t>Есаулкова Татьянв</t>
  </si>
  <si>
    <t>2м 57-66</t>
  </si>
  <si>
    <t>Минибаев Сергей</t>
  </si>
  <si>
    <t>1ж 57-66</t>
  </si>
  <si>
    <t>2м 56-41</t>
  </si>
  <si>
    <t>Проводящая организация:</t>
  </si>
  <si>
    <t xml:space="preserve">МБОУ ДО СДЮСШОР </t>
  </si>
  <si>
    <t>Название соревнований:</t>
  </si>
  <si>
    <t>Место проведения:</t>
  </si>
  <si>
    <t>г. Краснотурьинск, ЛСК</t>
  </si>
  <si>
    <t>Дата:</t>
  </si>
  <si>
    <t>2 октября 2016 года</t>
  </si>
  <si>
    <t>Главный судья:</t>
  </si>
  <si>
    <t>Лаптев А.Н.</t>
  </si>
  <si>
    <t>Главный секретарь:</t>
  </si>
  <si>
    <t>Щиголева И.С.</t>
  </si>
  <si>
    <t>Группа участников:</t>
  </si>
  <si>
    <t>3000м 56-46</t>
  </si>
  <si>
    <t>Отставание</t>
  </si>
  <si>
    <t>3000м 57-66</t>
  </si>
  <si>
    <t>Североурал</t>
  </si>
  <si>
    <t>Краснотурь</t>
  </si>
  <si>
    <t>+00:00:47,22</t>
  </si>
  <si>
    <t>+00:01:14,78</t>
  </si>
  <si>
    <t>3000 67-76</t>
  </si>
  <si>
    <t>3000м 77-86</t>
  </si>
  <si>
    <t>Еремизин Андрей</t>
  </si>
  <si>
    <t>+00:00:12,96</t>
  </si>
  <si>
    <t>+00:01:20,82</t>
  </si>
  <si>
    <t>+00:02:20,65</t>
  </si>
  <si>
    <t>3000м 87-97</t>
  </si>
  <si>
    <t>+00:00:26,41</t>
  </si>
  <si>
    <t>3000ю 98-99</t>
  </si>
  <si>
    <t>Благодир Александр</t>
  </si>
  <si>
    <t>+00:00:36,02</t>
  </si>
  <si>
    <t>+00:00:54,13</t>
  </si>
  <si>
    <t>+00:01:19,49</t>
  </si>
  <si>
    <t>Федотев Ярослав</t>
  </si>
  <si>
    <t>+00:02:42,24</t>
  </si>
  <si>
    <t>Васильев Павел</t>
  </si>
  <si>
    <t>+00:03:57,54</t>
  </si>
  <si>
    <t>3000ю 00-01</t>
  </si>
  <si>
    <t>+00:00:11,09</t>
  </si>
  <si>
    <t>+00:01:18,58</t>
  </si>
  <si>
    <t>+00:01:31,28</t>
  </si>
  <si>
    <t>+00:01:31,78</t>
  </si>
  <si>
    <t>Рукгабер</t>
  </si>
  <si>
    <t>+00:04:21,58</t>
  </si>
  <si>
    <t xml:space="preserve">           </t>
  </si>
  <si>
    <t>+</t>
  </si>
  <si>
    <t>3000ю 02-03</t>
  </si>
  <si>
    <t>+00:00:05,67</t>
  </si>
  <si>
    <t>+00:00:09,03</t>
  </si>
  <si>
    <t>+00:00:13,27</t>
  </si>
  <si>
    <t>+00:00:17,55</t>
  </si>
  <si>
    <t>+00:00:33,16</t>
  </si>
  <si>
    <t>Богольницкий Александр</t>
  </si>
  <si>
    <t>+00:00:37,91</t>
  </si>
  <si>
    <t>+00:00:54,28</t>
  </si>
  <si>
    <t>+00:00:54,86</t>
  </si>
  <si>
    <t>+00:01:05,92</t>
  </si>
  <si>
    <t>+00:01:13,63</t>
  </si>
  <si>
    <t>+00:01:21,55</t>
  </si>
  <si>
    <t>+00:01:42,30</t>
  </si>
  <si>
    <t>+00:01:46,58</t>
  </si>
  <si>
    <t>Булах Богдан</t>
  </si>
  <si>
    <t>Газовик</t>
  </si>
  <si>
    <t>+00:02:01,17</t>
  </si>
  <si>
    <t>Тизатуллин Даниил</t>
  </si>
  <si>
    <t>+00:02:13,81</t>
  </si>
  <si>
    <t>+00:02:40,67</t>
  </si>
  <si>
    <t>+00:03:01,19</t>
  </si>
  <si>
    <t>+00:03:09,33</t>
  </si>
  <si>
    <t>+00:04:08,22</t>
  </si>
  <si>
    <t>Хайрулин Даниил</t>
  </si>
  <si>
    <t>+00:04:19,02</t>
  </si>
  <si>
    <t>3000ю 04-08</t>
  </si>
  <si>
    <t>+00:00:26,68</t>
  </si>
  <si>
    <t>+00:00:54,56</t>
  </si>
  <si>
    <t>+00:01:43,59</t>
  </si>
  <si>
    <t>Никаноров Егор</t>
  </si>
  <si>
    <t>+00:02:25,21</t>
  </si>
  <si>
    <t>+00:02:28,68</t>
  </si>
  <si>
    <t>+00:02:43,37</t>
  </si>
  <si>
    <t>+00:03:29,89</t>
  </si>
  <si>
    <t>Ананьев Никита</t>
  </si>
  <si>
    <t>+00:04:23,40</t>
  </si>
  <si>
    <t>Малов Александр</t>
  </si>
  <si>
    <t>+00:10:08,09</t>
  </si>
  <si>
    <t>3000ж 56-46</t>
  </si>
  <si>
    <t>3000 00-00</t>
  </si>
  <si>
    <t>Пикулёва Светлана</t>
  </si>
  <si>
    <t>3000ж 67-76</t>
  </si>
  <si>
    <t>+00:01:26,68</t>
  </si>
  <si>
    <t>+00:10:54,60</t>
  </si>
  <si>
    <t>3000ж 77-86</t>
  </si>
  <si>
    <t>+00:04:43,72</t>
  </si>
  <si>
    <t>+00:04:54,60</t>
  </si>
  <si>
    <t>3000ж 87-97</t>
  </si>
  <si>
    <t>3000д 98-99</t>
  </si>
  <si>
    <t>+00:00:15,24</t>
  </si>
  <si>
    <t>Глуханько Юлия</t>
  </si>
  <si>
    <t>+00:01:12,94</t>
  </si>
  <si>
    <t>3000д 00-01</t>
  </si>
  <si>
    <t>+00:00:24,44</t>
  </si>
  <si>
    <t>+00:01:05,50</t>
  </si>
  <si>
    <t>Фазлиахметова Татьяна</t>
  </si>
  <si>
    <t>+00:01:51,27</t>
  </si>
  <si>
    <t>+00:02:30,04</t>
  </si>
  <si>
    <t>+00:03:33,99</t>
  </si>
  <si>
    <t>3000д 02-03</t>
  </si>
  <si>
    <t>+00:00:19,55</t>
  </si>
  <si>
    <t>Полякова Валерия</t>
  </si>
  <si>
    <t>+00:00:20,16</t>
  </si>
  <si>
    <t>+00:00:36,53</t>
  </si>
  <si>
    <t>Кордюкова Ольга</t>
  </si>
  <si>
    <t>+00:00:41,03</t>
  </si>
  <si>
    <t>+00:00:53,89</t>
  </si>
  <si>
    <t>+00:01:37,86</t>
  </si>
  <si>
    <t>+00:01:39,70</t>
  </si>
  <si>
    <t>+00:02:11,81</t>
  </si>
  <si>
    <t>+00:03:12,45</t>
  </si>
  <si>
    <t>+00:03:31,64</t>
  </si>
  <si>
    <t>+00:03:45,25</t>
  </si>
  <si>
    <t>+00:04:34,00</t>
  </si>
  <si>
    <t>+00:05:05,11</t>
  </si>
  <si>
    <t>3000д 04-08</t>
  </si>
  <si>
    <t>+00:00:27,12</t>
  </si>
  <si>
    <t>+00:00:46,70</t>
  </si>
  <si>
    <t>Ботвик Диана</t>
  </si>
  <si>
    <t>+00:00:49,72</t>
  </si>
  <si>
    <t>+00:01:02,82</t>
  </si>
  <si>
    <t>Сатюкова Влада</t>
  </si>
  <si>
    <t>+00:01:21,76</t>
  </si>
  <si>
    <t>+00:01:23,37</t>
  </si>
  <si>
    <t>+00:01:31,93</t>
  </si>
  <si>
    <t>+00:01:36,51</t>
  </si>
  <si>
    <t>+00:01:39,95</t>
  </si>
  <si>
    <t>Давыдова Алёна</t>
  </si>
  <si>
    <t>+00:01:40,89</t>
  </si>
  <si>
    <t>+00:01:47,31</t>
  </si>
  <si>
    <t>+00:02:42,57</t>
  </si>
  <si>
    <t>+00:03:06,81</t>
  </si>
  <si>
    <t>Жиленокова Юлия</t>
  </si>
  <si>
    <t>+00:04:21,09</t>
  </si>
  <si>
    <t>+00:04:44,78</t>
  </si>
  <si>
    <t>Колесова Анастасия</t>
  </si>
  <si>
    <t>Соревнования по пересеченному рельефу "Медный бант" в рамках Кубка Северных городов Лето -2016</t>
  </si>
  <si>
    <t>ВСЕГО - КРОСС зачет 2 этапа мин.</t>
  </si>
  <si>
    <t>ВСЕГО - ВЕЛО зачет 2 этапа мин.</t>
  </si>
  <si>
    <t>ВЕЛО ЗАЧЕТ ПО КУБКУ СЕВЕРНЫХ ГОРОДОВ ЛЕТО 2016</t>
  </si>
  <si>
    <t>ЗАЧЕТ ПО КРОССУ ПО КУБКУ СЕВЕРНЫХ ГОРОДОВ ЛЕТО 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</si>
</sst>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</numFmts>
  <fonts count="124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Calibri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2"/>
      <name val="Arial Cyr"/>
      <family val="2"/>
    </font>
    <font>
      <b/>
      <i/>
      <sz val="11"/>
      <name val="Liberation Serif;Times New Roma"/>
      <family val="1"/>
    </font>
    <font>
      <sz val="12"/>
      <name val="Calibri"/>
      <family val="1"/>
    </font>
    <font>
      <sz val="10"/>
      <color indexed="8"/>
      <name val="Calibri"/>
      <family val="2"/>
    </font>
    <font>
      <b/>
      <sz val="11"/>
      <name val="Liberation Serif;Times New Roma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6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6"/>
      <color indexed="48"/>
      <name val="Arial"/>
      <family val="2"/>
    </font>
    <font>
      <b/>
      <sz val="14"/>
      <color indexed="14"/>
      <name val="Arial"/>
      <family val="2"/>
    </font>
    <font>
      <b/>
      <sz val="14"/>
      <color indexed="18"/>
      <name val="Calibri"/>
      <family val="2"/>
    </font>
    <font>
      <b/>
      <sz val="11"/>
      <color indexed="62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6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53"/>
      <name val="Times New Roman"/>
      <family val="1"/>
    </font>
    <font>
      <b/>
      <sz val="10"/>
      <color indexed="10"/>
      <name val="Arial"/>
      <family val="2"/>
    </font>
    <font>
      <b/>
      <sz val="14"/>
      <color indexed="62"/>
      <name val="Calibri"/>
      <family val="2"/>
    </font>
    <font>
      <b/>
      <sz val="14"/>
      <color indexed="56"/>
      <name val="Times New Roman"/>
      <family val="1"/>
    </font>
    <font>
      <sz val="10"/>
      <color indexed="56"/>
      <name val="Arial"/>
      <family val="2"/>
    </font>
    <font>
      <b/>
      <i/>
      <sz val="11"/>
      <color indexed="8"/>
      <name val="Calibri"/>
      <family val="2"/>
    </font>
    <font>
      <b/>
      <sz val="14"/>
      <color indexed="53"/>
      <name val="Arial Cyr"/>
      <family val="0"/>
    </font>
    <font>
      <b/>
      <sz val="14"/>
      <color indexed="62"/>
      <name val="Times New Roman"/>
      <family val="1"/>
    </font>
    <font>
      <sz val="22"/>
      <color indexed="10"/>
      <name val="Arial"/>
      <family val="2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3333FF"/>
      <name val="Arial"/>
      <family val="2"/>
    </font>
    <font>
      <b/>
      <sz val="14"/>
      <color rgb="FFFF0066"/>
      <name val="Arial"/>
      <family val="2"/>
    </font>
    <font>
      <b/>
      <sz val="14"/>
      <color theme="3" tint="-0.24997000396251678"/>
      <name val="Calibri"/>
      <family val="2"/>
    </font>
    <font>
      <b/>
      <sz val="11"/>
      <color theme="3" tint="0.39998000860214233"/>
      <name val="Calibri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6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2"/>
      <color theme="9" tint="0.5999900102615356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0"/>
      <color rgb="FFFF0000"/>
      <name val="Arial"/>
      <family val="2"/>
    </font>
    <font>
      <b/>
      <sz val="14"/>
      <color theme="4" tint="-0.24997000396251678"/>
      <name val="Calibri"/>
      <family val="2"/>
    </font>
    <font>
      <b/>
      <sz val="14"/>
      <color rgb="FF002060"/>
      <name val="Times New Roman"/>
      <family val="1"/>
    </font>
    <font>
      <sz val="10"/>
      <color rgb="FF002060"/>
      <name val="Arial"/>
      <family val="2"/>
    </font>
    <font>
      <b/>
      <i/>
      <sz val="11"/>
      <color theme="1"/>
      <name val="Calibri"/>
      <family val="2"/>
    </font>
    <font>
      <b/>
      <sz val="14"/>
      <color theme="9" tint="-0.24997000396251678"/>
      <name val="Arial Cyr"/>
      <family val="0"/>
    </font>
    <font>
      <b/>
      <sz val="14"/>
      <color theme="4" tint="-0.24997000396251678"/>
      <name val="Times New Roman"/>
      <family val="1"/>
    </font>
    <font>
      <sz val="2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5" tint="-0.24997000396251678"/>
      <name val="Times New Roman"/>
      <family val="1"/>
    </font>
    <font>
      <b/>
      <sz val="12"/>
      <color rgb="FF00B05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10" fillId="0" borderId="0" xfId="0" applyFont="1" applyAlignment="1">
      <alignment/>
    </xf>
    <xf numFmtId="0" fontId="12" fillId="10" borderId="10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3" borderId="11" xfId="0" applyFont="1" applyFill="1" applyBorder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35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94" fillId="13" borderId="0" xfId="0" applyFont="1" applyFill="1" applyAlignment="1">
      <alignment horizontal="center" vertical="center"/>
    </xf>
    <xf numFmtId="0" fontId="94" fillId="35" borderId="0" xfId="0" applyFont="1" applyFill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14" fontId="95" fillId="0" borderId="0" xfId="0" applyNumberFormat="1" applyFont="1" applyAlignment="1">
      <alignment horizontal="center" vertical="center"/>
    </xf>
    <xf numFmtId="3" fontId="95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/>
    </xf>
    <xf numFmtId="47" fontId="0" fillId="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/>
    </xf>
    <xf numFmtId="0" fontId="100" fillId="34" borderId="0" xfId="0" applyFont="1" applyFill="1" applyAlignment="1">
      <alignment vertical="center"/>
    </xf>
    <xf numFmtId="0" fontId="99" fillId="34" borderId="0" xfId="0" applyFont="1" applyFill="1" applyAlignment="1">
      <alignment/>
    </xf>
    <xf numFmtId="0" fontId="99" fillId="34" borderId="0" xfId="0" applyFont="1" applyFill="1" applyAlignment="1">
      <alignment horizontal="center"/>
    </xf>
    <xf numFmtId="0" fontId="100" fillId="34" borderId="0" xfId="0" applyFont="1" applyFill="1" applyAlignment="1">
      <alignment horizontal="center" vertical="center"/>
    </xf>
    <xf numFmtId="0" fontId="101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vertical="center" wrapText="1"/>
    </xf>
    <xf numFmtId="193" fontId="101" fillId="0" borderId="10" xfId="0" applyNumberFormat="1" applyFont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/>
    </xf>
    <xf numFmtId="0" fontId="101" fillId="36" borderId="10" xfId="0" applyFont="1" applyFill="1" applyBorder="1" applyAlignment="1">
      <alignment vertical="center" wrapText="1"/>
    </xf>
    <xf numFmtId="0" fontId="101" fillId="36" borderId="10" xfId="0" applyFont="1" applyFill="1" applyBorder="1" applyAlignment="1">
      <alignment horizontal="center" vertical="center" wrapText="1"/>
    </xf>
    <xf numFmtId="193" fontId="101" fillId="36" borderId="10" xfId="0" applyNumberFormat="1" applyFont="1" applyFill="1" applyBorder="1" applyAlignment="1">
      <alignment horizontal="center" vertical="center" wrapText="1"/>
    </xf>
    <xf numFmtId="49" fontId="101" fillId="36" borderId="10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left" vertical="center" wrapText="1"/>
    </xf>
    <xf numFmtId="0" fontId="101" fillId="0" borderId="0" xfId="0" applyFont="1" applyBorder="1" applyAlignment="1">
      <alignment vertical="center" wrapText="1"/>
    </xf>
    <xf numFmtId="193" fontId="101" fillId="0" borderId="0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vertical="center"/>
    </xf>
    <xf numFmtId="0" fontId="100" fillId="13" borderId="0" xfId="0" applyFont="1" applyFill="1" applyAlignment="1">
      <alignment vertical="center"/>
    </xf>
    <xf numFmtId="0" fontId="99" fillId="13" borderId="0" xfId="0" applyFont="1" applyFill="1" applyAlignment="1">
      <alignment/>
    </xf>
    <xf numFmtId="0" fontId="99" fillId="13" borderId="0" xfId="0" applyFont="1" applyFill="1" applyAlignment="1">
      <alignment horizontal="center"/>
    </xf>
    <xf numFmtId="0" fontId="100" fillId="13" borderId="0" xfId="0" applyFont="1" applyFill="1" applyAlignment="1">
      <alignment horizontal="center" vertical="center"/>
    </xf>
    <xf numFmtId="0" fontId="9" fillId="36" borderId="10" xfId="0" applyFont="1" applyFill="1" applyBorder="1" applyAlignment="1">
      <alignment vertical="center" wrapText="1"/>
    </xf>
    <xf numFmtId="0" fontId="101" fillId="0" borderId="0" xfId="0" applyFont="1" applyBorder="1" applyAlignment="1">
      <alignment horizontal="left" vertical="center" wrapText="1"/>
    </xf>
    <xf numFmtId="20" fontId="101" fillId="0" borderId="0" xfId="0" applyNumberFormat="1" applyFont="1" applyBorder="1" applyAlignment="1">
      <alignment horizontal="center" vertical="center" wrapText="1"/>
    </xf>
    <xf numFmtId="20" fontId="10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0" fontId="99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200" fontId="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3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83" fillId="36" borderId="10" xfId="0" applyFont="1" applyFill="1" applyBorder="1" applyAlignment="1">
      <alignment/>
    </xf>
    <xf numFmtId="0" fontId="0" fillId="37" borderId="0" xfId="0" applyFill="1" applyAlignment="1">
      <alignment/>
    </xf>
    <xf numFmtId="0" fontId="0" fillId="6" borderId="0" xfId="0" applyFill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0" xfId="0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200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46" fontId="2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20" fontId="24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200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46" fontId="24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21" fontId="24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21" fontId="2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5" fillId="0" borderId="0" xfId="0" applyFont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left" vertical="center"/>
    </xf>
    <xf numFmtId="20" fontId="1" fillId="6" borderId="1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horizontal="left" vertical="center"/>
    </xf>
    <xf numFmtId="20" fontId="1" fillId="1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00" fillId="0" borderId="10" xfId="0" applyFont="1" applyBorder="1" applyAlignment="1">
      <alignment horizontal="left"/>
    </xf>
    <xf numFmtId="0" fontId="101" fillId="0" borderId="10" xfId="0" applyFont="1" applyBorder="1" applyAlignment="1">
      <alignment/>
    </xf>
    <xf numFmtId="0" fontId="101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00" fillId="35" borderId="10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/>
    </xf>
    <xf numFmtId="0" fontId="101" fillId="0" borderId="10" xfId="0" applyFont="1" applyBorder="1" applyAlignment="1">
      <alignment horizontal="left"/>
    </xf>
    <xf numFmtId="0" fontId="101" fillId="35" borderId="10" xfId="0" applyFont="1" applyFill="1" applyBorder="1" applyAlignment="1">
      <alignment horizontal="center"/>
    </xf>
    <xf numFmtId="0" fontId="101" fillId="35" borderId="10" xfId="0" applyNumberFormat="1" applyFont="1" applyFill="1" applyBorder="1" applyAlignment="1">
      <alignment horizontal="center"/>
    </xf>
    <xf numFmtId="0" fontId="106" fillId="35" borderId="10" xfId="0" applyFont="1" applyFill="1" applyBorder="1" applyAlignment="1">
      <alignment horizontal="center"/>
    </xf>
    <xf numFmtId="0" fontId="107" fillId="0" borderId="10" xfId="0" applyFont="1" applyBorder="1" applyAlignment="1">
      <alignment/>
    </xf>
    <xf numFmtId="0" fontId="101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83" fillId="35" borderId="10" xfId="0" applyFont="1" applyFill="1" applyBorder="1" applyAlignment="1">
      <alignment horizontal="center"/>
    </xf>
    <xf numFmtId="0" fontId="101" fillId="0" borderId="10" xfId="0" applyFont="1" applyFill="1" applyBorder="1" applyAlignment="1">
      <alignment horizontal="center" vertical="top" wrapText="1"/>
    </xf>
    <xf numFmtId="0" fontId="101" fillId="0" borderId="10" xfId="0" applyFont="1" applyBorder="1" applyAlignment="1">
      <alignment vertical="top" wrapText="1"/>
    </xf>
    <xf numFmtId="0" fontId="101" fillId="0" borderId="10" xfId="0" applyFont="1" applyBorder="1" applyAlignment="1">
      <alignment horizontal="center" vertical="top" wrapText="1"/>
    </xf>
    <xf numFmtId="0" fontId="10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83" fillId="35" borderId="16" xfId="0" applyFont="1" applyFill="1" applyBorder="1" applyAlignment="1">
      <alignment horizontal="center"/>
    </xf>
    <xf numFmtId="0" fontId="101" fillId="35" borderId="15" xfId="0" applyFont="1" applyFill="1" applyBorder="1" applyAlignment="1">
      <alignment horizontal="center"/>
    </xf>
    <xf numFmtId="0" fontId="101" fillId="35" borderId="16" xfId="0" applyNumberFormat="1" applyFont="1" applyFill="1" applyBorder="1" applyAlignment="1">
      <alignment horizontal="center"/>
    </xf>
    <xf numFmtId="0" fontId="101" fillId="35" borderId="16" xfId="0" applyFont="1" applyFill="1" applyBorder="1" applyAlignment="1">
      <alignment horizontal="center"/>
    </xf>
    <xf numFmtId="0" fontId="101" fillId="35" borderId="17" xfId="0" applyFont="1" applyFill="1" applyBorder="1" applyAlignment="1">
      <alignment horizontal="center"/>
    </xf>
    <xf numFmtId="0" fontId="100" fillId="0" borderId="17" xfId="0" applyFont="1" applyBorder="1" applyAlignment="1">
      <alignment horizontal="center"/>
    </xf>
    <xf numFmtId="0" fontId="101" fillId="0" borderId="10" xfId="0" applyFont="1" applyFill="1" applyBorder="1" applyAlignment="1">
      <alignment vertical="top" wrapText="1"/>
    </xf>
    <xf numFmtId="2" fontId="101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108" fillId="0" borderId="0" xfId="0" applyFont="1" applyAlignment="1">
      <alignment/>
    </xf>
    <xf numFmtId="0" fontId="100" fillId="0" borderId="10" xfId="0" applyFont="1" applyBorder="1" applyAlignment="1">
      <alignment horizontal="center" vertical="center" wrapText="1"/>
    </xf>
    <xf numFmtId="0" fontId="100" fillId="35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9" fillId="0" borderId="10" xfId="0" applyFont="1" applyBorder="1" applyAlignment="1">
      <alignment horizontal="left"/>
    </xf>
    <xf numFmtId="0" fontId="110" fillId="0" borderId="10" xfId="0" applyFont="1" applyBorder="1" applyAlignment="1">
      <alignment/>
    </xf>
    <xf numFmtId="0" fontId="111" fillId="0" borderId="10" xfId="0" applyFont="1" applyBorder="1" applyAlignment="1">
      <alignment/>
    </xf>
    <xf numFmtId="0" fontId="112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7" fontId="0" fillId="0" borderId="1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13" fillId="0" borderId="0" xfId="0" applyFont="1" applyAlignment="1">
      <alignment/>
    </xf>
    <xf numFmtId="0" fontId="113" fillId="0" borderId="0" xfId="0" applyFont="1" applyAlignment="1">
      <alignment horizontal="left"/>
    </xf>
    <xf numFmtId="0" fontId="11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/>
    </xf>
    <xf numFmtId="0" fontId="4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14" fillId="13" borderId="0" xfId="0" applyFont="1" applyFill="1" applyAlignment="1">
      <alignment horizontal="center" vertical="center" wrapText="1"/>
    </xf>
    <xf numFmtId="0" fontId="94" fillId="35" borderId="0" xfId="0" applyFont="1" applyFill="1" applyAlignment="1">
      <alignment horizontal="center" vertical="center" wrapText="1"/>
    </xf>
    <xf numFmtId="0" fontId="115" fillId="7" borderId="0" xfId="0" applyFont="1" applyFill="1" applyAlignment="1">
      <alignment horizontal="center" vertical="center" wrapText="1"/>
    </xf>
    <xf numFmtId="0" fontId="116" fillId="7" borderId="0" xfId="0" applyFont="1" applyFill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38" borderId="12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17" fillId="36" borderId="0" xfId="0" applyFont="1" applyFill="1" applyAlignment="1">
      <alignment horizontal="center"/>
    </xf>
    <xf numFmtId="0" fontId="83" fillId="36" borderId="0" xfId="0" applyFont="1" applyFill="1" applyAlignment="1">
      <alignment horizontal="center"/>
    </xf>
    <xf numFmtId="0" fontId="118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6" fillId="34" borderId="21" xfId="0" applyFont="1" applyFill="1" applyBorder="1" applyAlignment="1">
      <alignment horizontal="center" vertical="center"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8" borderId="12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/>
    </xf>
    <xf numFmtId="0" fontId="120" fillId="0" borderId="0" xfId="0" applyFont="1" applyAlignment="1">
      <alignment horizontal="center" vertical="center"/>
    </xf>
    <xf numFmtId="0" fontId="101" fillId="0" borderId="17" xfId="0" applyFont="1" applyBorder="1" applyAlignment="1">
      <alignment horizontal="center"/>
    </xf>
    <xf numFmtId="0" fontId="101" fillId="0" borderId="16" xfId="0" applyFont="1" applyBorder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122" fillId="0" borderId="15" xfId="0" applyFont="1" applyBorder="1" applyAlignment="1">
      <alignment horizontal="center"/>
    </xf>
    <xf numFmtId="0" fontId="122" fillId="0" borderId="16" xfId="0" applyFont="1" applyBorder="1" applyAlignment="1">
      <alignment horizontal="center"/>
    </xf>
    <xf numFmtId="0" fontId="123" fillId="0" borderId="15" xfId="0" applyFont="1" applyBorder="1" applyAlignment="1">
      <alignment horizontal="center"/>
    </xf>
    <xf numFmtId="0" fontId="123" fillId="0" borderId="16" xfId="0" applyFont="1" applyBorder="1" applyAlignment="1">
      <alignment horizontal="center"/>
    </xf>
    <xf numFmtId="0" fontId="112" fillId="0" borderId="15" xfId="0" applyFont="1" applyBorder="1" applyAlignment="1">
      <alignment horizontal="center"/>
    </xf>
    <xf numFmtId="0" fontId="112" fillId="0" borderId="16" xfId="0" applyFont="1" applyBorder="1" applyAlignment="1">
      <alignment horizontal="center"/>
    </xf>
    <xf numFmtId="0" fontId="113" fillId="0" borderId="15" xfId="0" applyFont="1" applyBorder="1" applyAlignment="1">
      <alignment horizontal="center"/>
    </xf>
    <xf numFmtId="0" fontId="113" fillId="0" borderId="17" xfId="0" applyFont="1" applyBorder="1" applyAlignment="1">
      <alignment horizontal="center"/>
    </xf>
    <xf numFmtId="0" fontId="113" fillId="0" borderId="16" xfId="0" applyFont="1" applyBorder="1" applyAlignment="1">
      <alignment horizontal="center"/>
    </xf>
    <xf numFmtId="0" fontId="121" fillId="0" borderId="28" xfId="0" applyFont="1" applyBorder="1" applyAlignment="1">
      <alignment horizontal="center" vertical="center" wrapText="1"/>
    </xf>
    <xf numFmtId="0" fontId="121" fillId="0" borderId="14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3"/>
  <sheetViews>
    <sheetView zoomScalePageLayoutView="0" workbookViewId="0" topLeftCell="A3">
      <selection activeCell="B3" sqref="B3:B32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21.00390625" style="2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0</v>
      </c>
      <c r="B2" s="4" t="s">
        <v>2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6" ht="15.75" thickBot="1">
      <c r="A5" s="5">
        <v>3</v>
      </c>
      <c r="B5" s="6">
        <v>48</v>
      </c>
      <c r="D5" s="250" t="s">
        <v>3</v>
      </c>
      <c r="E5" s="251"/>
      <c r="F5" s="252"/>
    </row>
    <row r="6" spans="1:5" ht="15">
      <c r="A6" s="5">
        <v>4</v>
      </c>
      <c r="B6" s="6">
        <v>43</v>
      </c>
      <c r="D6" s="3"/>
      <c r="E6" s="3"/>
    </row>
    <row r="7" spans="1:6" ht="15">
      <c r="A7" s="5">
        <v>5</v>
      </c>
      <c r="B7" s="6">
        <v>40</v>
      </c>
      <c r="D7" s="9" t="s">
        <v>4</v>
      </c>
      <c r="E7" s="10" t="s">
        <v>15</v>
      </c>
      <c r="F7" s="9" t="s">
        <v>459</v>
      </c>
    </row>
    <row r="8" spans="1:10" ht="15">
      <c r="A8" s="5">
        <v>6</v>
      </c>
      <c r="B8" s="6">
        <v>38</v>
      </c>
      <c r="D8" s="11" t="s">
        <v>5</v>
      </c>
      <c r="E8" s="8" t="s">
        <v>16</v>
      </c>
      <c r="F8" s="11" t="s">
        <v>460</v>
      </c>
      <c r="J8" s="7"/>
    </row>
    <row r="9" spans="1:6" ht="15">
      <c r="A9" s="5">
        <v>7</v>
      </c>
      <c r="B9" s="6">
        <v>36</v>
      </c>
      <c r="D9" s="9" t="s">
        <v>6</v>
      </c>
      <c r="E9" s="10" t="s">
        <v>17</v>
      </c>
      <c r="F9" s="9" t="s">
        <v>461</v>
      </c>
    </row>
    <row r="10" spans="1:6" ht="15">
      <c r="A10" s="5">
        <v>8</v>
      </c>
      <c r="B10" s="6">
        <v>34</v>
      </c>
      <c r="D10" s="11" t="s">
        <v>7</v>
      </c>
      <c r="E10" s="8" t="s">
        <v>18</v>
      </c>
      <c r="F10" s="11" t="s">
        <v>462</v>
      </c>
    </row>
    <row r="11" spans="1:6" ht="15">
      <c r="A11" s="5">
        <v>9</v>
      </c>
      <c r="B11" s="6">
        <v>32</v>
      </c>
      <c r="D11" s="9" t="s">
        <v>9</v>
      </c>
      <c r="E11" s="10" t="s">
        <v>19</v>
      </c>
      <c r="F11" s="9" t="s">
        <v>463</v>
      </c>
    </row>
    <row r="12" spans="1:6" ht="15">
      <c r="A12" s="5">
        <v>10</v>
      </c>
      <c r="B12" s="6">
        <v>31</v>
      </c>
      <c r="D12" s="11" t="s">
        <v>11</v>
      </c>
      <c r="E12" s="8" t="s">
        <v>8</v>
      </c>
      <c r="F12" s="11" t="s">
        <v>464</v>
      </c>
    </row>
    <row r="13" spans="1:6" ht="15">
      <c r="A13" s="5">
        <v>11</v>
      </c>
      <c r="B13" s="6">
        <v>30</v>
      </c>
      <c r="D13" s="9" t="s">
        <v>13</v>
      </c>
      <c r="E13" s="10" t="s">
        <v>10</v>
      </c>
      <c r="F13" s="9" t="s">
        <v>465</v>
      </c>
    </row>
    <row r="14" spans="1:6" ht="15">
      <c r="A14" s="5">
        <v>12</v>
      </c>
      <c r="B14" s="6">
        <v>28</v>
      </c>
      <c r="D14" s="11" t="s">
        <v>20</v>
      </c>
      <c r="E14" s="8" t="s">
        <v>12</v>
      </c>
      <c r="F14" s="11" t="s">
        <v>466</v>
      </c>
    </row>
    <row r="15" spans="1:6" ht="15">
      <c r="A15" s="5">
        <v>13</v>
      </c>
      <c r="B15" s="6">
        <v>26</v>
      </c>
      <c r="D15" s="9" t="s">
        <v>21</v>
      </c>
      <c r="E15" s="10" t="s">
        <v>14</v>
      </c>
      <c r="F15" s="9" t="s">
        <v>467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1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H152"/>
  <sheetViews>
    <sheetView zoomScalePageLayoutView="0" workbookViewId="0" topLeftCell="A1">
      <selection activeCell="G17" sqref="G17"/>
    </sheetView>
  </sheetViews>
  <sheetFormatPr defaultColWidth="9.140625" defaultRowHeight="12.75"/>
  <cols>
    <col min="3" max="3" width="21.140625" style="0" customWidth="1"/>
    <col min="4" max="4" width="15.28125" style="0" customWidth="1"/>
    <col min="5" max="5" width="24.8515625" style="0" customWidth="1"/>
    <col min="6" max="6" width="14.28125" style="0" customWidth="1"/>
    <col min="7" max="7" width="14.140625" style="0" customWidth="1"/>
    <col min="8" max="8" width="18.421875" style="0" customWidth="1"/>
  </cols>
  <sheetData>
    <row r="1" ht="18.75">
      <c r="B1" s="169"/>
    </row>
    <row r="2" ht="18.75">
      <c r="E2" s="169" t="s">
        <v>1171</v>
      </c>
    </row>
    <row r="3" ht="18.75">
      <c r="E3" s="169" t="s">
        <v>1255</v>
      </c>
    </row>
    <row r="4" ht="18.75">
      <c r="E4" s="169" t="s">
        <v>1254</v>
      </c>
    </row>
    <row r="5" ht="18.75">
      <c r="B5" s="171"/>
    </row>
    <row r="6" ht="15.75">
      <c r="B6" s="170" t="s">
        <v>1256</v>
      </c>
    </row>
    <row r="7" ht="15.75">
      <c r="B7" s="170" t="s">
        <v>1174</v>
      </c>
    </row>
    <row r="8" ht="15.75">
      <c r="B8" s="170"/>
    </row>
    <row r="9" ht="15.75">
      <c r="B9" s="173" t="s">
        <v>1257</v>
      </c>
    </row>
    <row r="10" spans="2:8" ht="28.5">
      <c r="B10" s="119" t="s">
        <v>27</v>
      </c>
      <c r="C10" s="119" t="s">
        <v>28</v>
      </c>
      <c r="D10" s="119" t="s">
        <v>29</v>
      </c>
      <c r="E10" s="119" t="s">
        <v>30</v>
      </c>
      <c r="F10" s="119" t="s">
        <v>31</v>
      </c>
      <c r="G10" s="119" t="s">
        <v>0</v>
      </c>
      <c r="H10" s="177" t="s">
        <v>354</v>
      </c>
    </row>
    <row r="11" spans="2:8" ht="15">
      <c r="B11" s="119" t="s">
        <v>172</v>
      </c>
      <c r="C11" s="136" t="s">
        <v>169</v>
      </c>
      <c r="D11" s="119">
        <v>2006</v>
      </c>
      <c r="E11" s="119" t="s">
        <v>83</v>
      </c>
      <c r="F11" s="178">
        <v>0.7090277777777777</v>
      </c>
      <c r="G11" s="5">
        <v>1</v>
      </c>
      <c r="H11" s="6">
        <v>60</v>
      </c>
    </row>
    <row r="12" spans="2:8" ht="15">
      <c r="B12" s="119">
        <v>2</v>
      </c>
      <c r="C12" s="136" t="s">
        <v>1177</v>
      </c>
      <c r="D12" s="119">
        <v>2005</v>
      </c>
      <c r="E12" s="119" t="s">
        <v>83</v>
      </c>
      <c r="F12" s="178">
        <v>0.7930555555555556</v>
      </c>
      <c r="G12" s="5">
        <v>2</v>
      </c>
      <c r="H12" s="6">
        <v>54</v>
      </c>
    </row>
    <row r="13" spans="2:8" ht="15">
      <c r="B13" s="119">
        <v>3</v>
      </c>
      <c r="C13" s="136" t="s">
        <v>127</v>
      </c>
      <c r="D13" s="119">
        <v>2009</v>
      </c>
      <c r="E13" s="119" t="s">
        <v>33</v>
      </c>
      <c r="F13" s="178">
        <v>0.8951388888888889</v>
      </c>
      <c r="G13" s="5">
        <v>3</v>
      </c>
      <c r="H13" s="6">
        <v>48</v>
      </c>
    </row>
    <row r="14" ht="15.75">
      <c r="B14" s="173"/>
    </row>
    <row r="15" ht="15.75">
      <c r="B15" s="173" t="s">
        <v>1258</v>
      </c>
    </row>
    <row r="16" spans="2:8" ht="28.5">
      <c r="B16" s="119" t="s">
        <v>27</v>
      </c>
      <c r="C16" s="119" t="s">
        <v>28</v>
      </c>
      <c r="D16" s="119" t="s">
        <v>29</v>
      </c>
      <c r="E16" s="119" t="s">
        <v>30</v>
      </c>
      <c r="F16" s="119" t="s">
        <v>31</v>
      </c>
      <c r="G16" s="119" t="s">
        <v>0</v>
      </c>
      <c r="H16" s="177" t="s">
        <v>354</v>
      </c>
    </row>
    <row r="17" spans="2:8" ht="15">
      <c r="B17" s="119" t="s">
        <v>172</v>
      </c>
      <c r="C17" s="136" t="s">
        <v>162</v>
      </c>
      <c r="D17" s="119">
        <v>2005</v>
      </c>
      <c r="E17" s="119" t="s">
        <v>1183</v>
      </c>
      <c r="F17" s="178">
        <v>0.5916666666666667</v>
      </c>
      <c r="G17" s="5">
        <v>1</v>
      </c>
      <c r="H17" s="6">
        <v>60</v>
      </c>
    </row>
    <row r="18" spans="2:8" ht="15">
      <c r="B18" s="119" t="s">
        <v>173</v>
      </c>
      <c r="C18" s="136" t="s">
        <v>161</v>
      </c>
      <c r="D18" s="119">
        <v>2004</v>
      </c>
      <c r="E18" s="119" t="s">
        <v>1183</v>
      </c>
      <c r="F18" s="178">
        <v>0.607638888888889</v>
      </c>
      <c r="G18" s="5">
        <v>2</v>
      </c>
      <c r="H18" s="6">
        <v>54</v>
      </c>
    </row>
    <row r="19" spans="2:8" ht="15">
      <c r="B19" s="119" t="s">
        <v>174</v>
      </c>
      <c r="C19" s="136" t="s">
        <v>1182</v>
      </c>
      <c r="D19" s="119">
        <v>2004</v>
      </c>
      <c r="E19" s="119" t="s">
        <v>83</v>
      </c>
      <c r="F19" s="178">
        <v>0.6458333333333334</v>
      </c>
      <c r="G19" s="5">
        <v>3</v>
      </c>
      <c r="H19" s="6">
        <v>48</v>
      </c>
    </row>
    <row r="20" spans="2:8" ht="15">
      <c r="B20" s="119" t="s">
        <v>176</v>
      </c>
      <c r="C20" s="136" t="s">
        <v>178</v>
      </c>
      <c r="D20" s="119">
        <v>2005</v>
      </c>
      <c r="E20" s="119" t="s">
        <v>1183</v>
      </c>
      <c r="F20" s="178">
        <v>0.6576388888888889</v>
      </c>
      <c r="G20" s="5">
        <v>4</v>
      </c>
      <c r="H20" s="6">
        <v>43</v>
      </c>
    </row>
    <row r="21" spans="2:8" ht="15">
      <c r="B21" s="119">
        <v>5</v>
      </c>
      <c r="C21" s="136" t="s">
        <v>109</v>
      </c>
      <c r="D21" s="119">
        <v>2004</v>
      </c>
      <c r="E21" s="119" t="s">
        <v>33</v>
      </c>
      <c r="F21" s="178">
        <v>0.6715277777777778</v>
      </c>
      <c r="G21" s="5">
        <v>5</v>
      </c>
      <c r="H21" s="6">
        <v>40</v>
      </c>
    </row>
    <row r="22" spans="2:8" ht="15">
      <c r="B22" s="119">
        <v>6</v>
      </c>
      <c r="C22" s="136" t="s">
        <v>164</v>
      </c>
      <c r="D22" s="119">
        <v>2005</v>
      </c>
      <c r="E22" s="119" t="s">
        <v>24</v>
      </c>
      <c r="F22" s="178">
        <v>0.8513888888888889</v>
      </c>
      <c r="G22" s="5">
        <v>6</v>
      </c>
      <c r="H22" s="6">
        <v>38</v>
      </c>
    </row>
    <row r="23" ht="15.75">
      <c r="B23" s="172"/>
    </row>
    <row r="24" ht="15.75">
      <c r="B24" s="173" t="s">
        <v>1259</v>
      </c>
    </row>
    <row r="25" spans="2:8" ht="28.5">
      <c r="B25" s="119" t="s">
        <v>27</v>
      </c>
      <c r="C25" s="119" t="s">
        <v>28</v>
      </c>
      <c r="D25" s="119" t="s">
        <v>29</v>
      </c>
      <c r="E25" s="119" t="s">
        <v>30</v>
      </c>
      <c r="F25" s="119" t="s">
        <v>31</v>
      </c>
      <c r="G25" s="119" t="s">
        <v>0</v>
      </c>
      <c r="H25" s="177" t="s">
        <v>354</v>
      </c>
    </row>
    <row r="26" spans="2:8" ht="15">
      <c r="B26" s="119" t="s">
        <v>172</v>
      </c>
      <c r="C26" s="136" t="s">
        <v>180</v>
      </c>
      <c r="D26" s="119">
        <v>2003</v>
      </c>
      <c r="E26" s="119" t="s">
        <v>33</v>
      </c>
      <c r="F26" s="178">
        <v>0.56875</v>
      </c>
      <c r="G26" s="5">
        <v>1</v>
      </c>
      <c r="H26" s="6">
        <v>60</v>
      </c>
    </row>
    <row r="27" spans="2:8" ht="15">
      <c r="B27" s="119" t="s">
        <v>173</v>
      </c>
      <c r="C27" s="136" t="s">
        <v>119</v>
      </c>
      <c r="D27" s="119">
        <v>2002</v>
      </c>
      <c r="E27" s="119" t="s">
        <v>33</v>
      </c>
      <c r="F27" s="178">
        <v>0.6055555555555555</v>
      </c>
      <c r="G27" s="5">
        <v>2</v>
      </c>
      <c r="H27" s="6">
        <v>54</v>
      </c>
    </row>
    <row r="28" ht="15.75">
      <c r="B28" s="172"/>
    </row>
    <row r="29" ht="15.75">
      <c r="B29" s="173" t="s">
        <v>1260</v>
      </c>
    </row>
    <row r="30" spans="2:8" ht="28.5">
      <c r="B30" s="119" t="s">
        <v>27</v>
      </c>
      <c r="C30" s="119" t="s">
        <v>28</v>
      </c>
      <c r="D30" s="119" t="s">
        <v>29</v>
      </c>
      <c r="E30" s="119" t="s">
        <v>30</v>
      </c>
      <c r="F30" s="119" t="s">
        <v>31</v>
      </c>
      <c r="G30" s="119" t="s">
        <v>0</v>
      </c>
      <c r="H30" s="177" t="s">
        <v>354</v>
      </c>
    </row>
    <row r="31" spans="2:8" ht="15">
      <c r="B31" s="119" t="s">
        <v>172</v>
      </c>
      <c r="C31" s="136" t="s">
        <v>159</v>
      </c>
      <c r="D31" s="119">
        <v>2003</v>
      </c>
      <c r="E31" s="119" t="s">
        <v>83</v>
      </c>
      <c r="F31" s="178">
        <v>0.5284722222222222</v>
      </c>
      <c r="G31" s="5">
        <v>1</v>
      </c>
      <c r="H31" s="6">
        <v>60</v>
      </c>
    </row>
    <row r="32" spans="2:8" ht="15">
      <c r="B32" s="119" t="s">
        <v>173</v>
      </c>
      <c r="C32" s="136" t="s">
        <v>186</v>
      </c>
      <c r="D32" s="119">
        <v>2002</v>
      </c>
      <c r="E32" s="119" t="s">
        <v>83</v>
      </c>
      <c r="F32" s="178">
        <v>0.5430555555555555</v>
      </c>
      <c r="G32" s="5">
        <v>2</v>
      </c>
      <c r="H32" s="6">
        <v>54</v>
      </c>
    </row>
    <row r="33" spans="2:8" ht="15">
      <c r="B33" s="119" t="s">
        <v>174</v>
      </c>
      <c r="C33" s="136" t="s">
        <v>182</v>
      </c>
      <c r="D33" s="119">
        <v>2002</v>
      </c>
      <c r="E33" s="119" t="s">
        <v>24</v>
      </c>
      <c r="F33" s="178">
        <v>0.56875</v>
      </c>
      <c r="G33" s="5">
        <v>3</v>
      </c>
      <c r="H33" s="6">
        <v>48</v>
      </c>
    </row>
    <row r="34" spans="2:8" ht="15">
      <c r="B34" s="119">
        <v>4</v>
      </c>
      <c r="C34" s="136" t="s">
        <v>1201</v>
      </c>
      <c r="D34" s="119">
        <v>2003</v>
      </c>
      <c r="E34" s="119" t="s">
        <v>83</v>
      </c>
      <c r="F34" s="178">
        <v>0.5743055555555555</v>
      </c>
      <c r="G34" s="5">
        <v>4</v>
      </c>
      <c r="H34" s="6">
        <v>43</v>
      </c>
    </row>
    <row r="35" spans="2:8" ht="15">
      <c r="B35" s="119">
        <v>5</v>
      </c>
      <c r="C35" s="136" t="s">
        <v>1261</v>
      </c>
      <c r="D35" s="119">
        <v>2003</v>
      </c>
      <c r="E35" s="119" t="s">
        <v>1183</v>
      </c>
      <c r="F35" s="178">
        <v>0.6034722222222222</v>
      </c>
      <c r="G35" s="5">
        <v>5</v>
      </c>
      <c r="H35" s="6">
        <v>40</v>
      </c>
    </row>
    <row r="36" ht="15.75">
      <c r="B36" s="172"/>
    </row>
    <row r="37" ht="15.75">
      <c r="B37" s="173" t="s">
        <v>1262</v>
      </c>
    </row>
    <row r="38" spans="2:8" ht="28.5">
      <c r="B38" s="119" t="s">
        <v>27</v>
      </c>
      <c r="C38" s="119" t="s">
        <v>28</v>
      </c>
      <c r="D38" s="119" t="s">
        <v>29</v>
      </c>
      <c r="E38" s="119" t="s">
        <v>30</v>
      </c>
      <c r="F38" s="119" t="s">
        <v>31</v>
      </c>
      <c r="G38" s="119" t="s">
        <v>0</v>
      </c>
      <c r="H38" s="177" t="s">
        <v>354</v>
      </c>
    </row>
    <row r="39" spans="2:8" ht="15">
      <c r="B39" s="119" t="s">
        <v>172</v>
      </c>
      <c r="C39" s="136" t="s">
        <v>1215</v>
      </c>
      <c r="D39" s="119">
        <v>2001</v>
      </c>
      <c r="E39" s="119" t="s">
        <v>185</v>
      </c>
      <c r="F39" s="178">
        <v>0.6236111111111111</v>
      </c>
      <c r="G39" s="5">
        <v>1</v>
      </c>
      <c r="H39" s="6">
        <v>60</v>
      </c>
    </row>
    <row r="40" spans="2:8" ht="15">
      <c r="B40" s="119">
        <v>2</v>
      </c>
      <c r="C40" s="136" t="s">
        <v>184</v>
      </c>
      <c r="D40" s="119">
        <v>2001</v>
      </c>
      <c r="E40" s="119" t="s">
        <v>83</v>
      </c>
      <c r="F40" s="178">
        <v>0.7215277777777778</v>
      </c>
      <c r="G40" s="5">
        <v>2</v>
      </c>
      <c r="H40" s="6">
        <v>54</v>
      </c>
    </row>
    <row r="41" ht="15.75">
      <c r="B41" s="172"/>
    </row>
    <row r="42" ht="15.75">
      <c r="B42" s="173" t="s">
        <v>1263</v>
      </c>
    </row>
    <row r="43" spans="2:8" ht="28.5">
      <c r="B43" s="119" t="s">
        <v>27</v>
      </c>
      <c r="C43" s="119" t="s">
        <v>28</v>
      </c>
      <c r="D43" s="119" t="s">
        <v>29</v>
      </c>
      <c r="E43" s="119" t="s">
        <v>30</v>
      </c>
      <c r="F43" s="119" t="s">
        <v>31</v>
      </c>
      <c r="G43" s="119" t="s">
        <v>0</v>
      </c>
      <c r="H43" s="177" t="s">
        <v>354</v>
      </c>
    </row>
    <row r="44" spans="2:8" ht="15">
      <c r="B44" s="119" t="s">
        <v>172</v>
      </c>
      <c r="C44" s="136" t="s">
        <v>158</v>
      </c>
      <c r="D44" s="119">
        <v>2001</v>
      </c>
      <c r="E44" s="119" t="s">
        <v>83</v>
      </c>
      <c r="F44" s="178">
        <v>0.5166666666666667</v>
      </c>
      <c r="G44" s="5">
        <v>1</v>
      </c>
      <c r="H44" s="6">
        <v>60</v>
      </c>
    </row>
    <row r="45" spans="2:8" ht="15">
      <c r="B45" s="119" t="s">
        <v>173</v>
      </c>
      <c r="C45" s="136" t="s">
        <v>82</v>
      </c>
      <c r="D45" s="119">
        <v>2001</v>
      </c>
      <c r="E45" s="119" t="s">
        <v>24</v>
      </c>
      <c r="F45" s="178">
        <v>0.5298611111111111</v>
      </c>
      <c r="G45" s="5">
        <v>2</v>
      </c>
      <c r="H45" s="6">
        <v>54</v>
      </c>
    </row>
    <row r="46" spans="2:8" ht="15">
      <c r="B46" s="119" t="s">
        <v>174</v>
      </c>
      <c r="C46" s="136" t="s">
        <v>981</v>
      </c>
      <c r="D46" s="119">
        <v>2000</v>
      </c>
      <c r="E46" s="119" t="s">
        <v>83</v>
      </c>
      <c r="F46" s="178">
        <v>0.5583333333333333</v>
      </c>
      <c r="G46" s="5">
        <v>3</v>
      </c>
      <c r="H46" s="6">
        <v>48</v>
      </c>
    </row>
    <row r="47" spans="2:8" ht="15">
      <c r="B47" s="119">
        <v>4</v>
      </c>
      <c r="C47" s="136" t="s">
        <v>978</v>
      </c>
      <c r="D47" s="119">
        <v>2000</v>
      </c>
      <c r="E47" s="119" t="s">
        <v>83</v>
      </c>
      <c r="F47" s="178">
        <v>0.5729166666666666</v>
      </c>
      <c r="G47" s="5">
        <v>4</v>
      </c>
      <c r="H47" s="6">
        <v>43</v>
      </c>
    </row>
    <row r="48" ht="15.75">
      <c r="B48" s="176"/>
    </row>
    <row r="49" ht="15.75">
      <c r="B49" s="173" t="s">
        <v>1265</v>
      </c>
    </row>
    <row r="50" spans="2:8" ht="28.5">
      <c r="B50" s="119" t="s">
        <v>27</v>
      </c>
      <c r="C50" s="119" t="s">
        <v>28</v>
      </c>
      <c r="D50" s="119" t="s">
        <v>29</v>
      </c>
      <c r="E50" s="119" t="s">
        <v>30</v>
      </c>
      <c r="F50" s="119" t="s">
        <v>31</v>
      </c>
      <c r="G50" s="119" t="s">
        <v>0</v>
      </c>
      <c r="H50" s="177" t="s">
        <v>354</v>
      </c>
    </row>
    <row r="51" spans="2:8" ht="15">
      <c r="B51" s="119" t="s">
        <v>172</v>
      </c>
      <c r="C51" s="136" t="s">
        <v>86</v>
      </c>
      <c r="D51" s="119">
        <v>1999</v>
      </c>
      <c r="E51" s="119" t="s">
        <v>33</v>
      </c>
      <c r="F51" s="178">
        <v>0.6527777777777778</v>
      </c>
      <c r="G51" s="5">
        <v>1</v>
      </c>
      <c r="H51" s="6">
        <v>60</v>
      </c>
    </row>
    <row r="52" ht="15.75">
      <c r="B52" s="173"/>
    </row>
    <row r="53" ht="15.75">
      <c r="B53" s="173"/>
    </row>
    <row r="54" ht="15.75">
      <c r="B54" s="173" t="s">
        <v>1266</v>
      </c>
    </row>
    <row r="55" spans="2:8" ht="28.5">
      <c r="B55" s="119" t="s">
        <v>27</v>
      </c>
      <c r="C55" s="119" t="s">
        <v>28</v>
      </c>
      <c r="D55" s="119" t="s">
        <v>29</v>
      </c>
      <c r="E55" s="119" t="s">
        <v>30</v>
      </c>
      <c r="F55" s="119" t="s">
        <v>31</v>
      </c>
      <c r="G55" s="119" t="s">
        <v>0</v>
      </c>
      <c r="H55" s="177" t="s">
        <v>354</v>
      </c>
    </row>
    <row r="56" spans="2:8" ht="15">
      <c r="B56" s="119" t="s">
        <v>172</v>
      </c>
      <c r="C56" s="136" t="s">
        <v>1021</v>
      </c>
      <c r="D56" s="119">
        <v>1999</v>
      </c>
      <c r="E56" s="119" t="s">
        <v>1267</v>
      </c>
      <c r="F56" s="178">
        <v>0.5284722222222222</v>
      </c>
      <c r="G56" s="5">
        <v>1</v>
      </c>
      <c r="H56" s="6">
        <v>60</v>
      </c>
    </row>
    <row r="57" ht="15.75">
      <c r="B57" s="173"/>
    </row>
    <row r="58" ht="15.75">
      <c r="B58" s="173" t="s">
        <v>1268</v>
      </c>
    </row>
    <row r="59" spans="2:8" ht="28.5">
      <c r="B59" s="119" t="s">
        <v>27</v>
      </c>
      <c r="C59" s="119" t="s">
        <v>28</v>
      </c>
      <c r="D59" s="119" t="s">
        <v>29</v>
      </c>
      <c r="E59" s="119" t="s">
        <v>30</v>
      </c>
      <c r="F59" s="119" t="s">
        <v>31</v>
      </c>
      <c r="G59" s="119" t="s">
        <v>0</v>
      </c>
      <c r="H59" s="177" t="s">
        <v>354</v>
      </c>
    </row>
    <row r="60" spans="2:8" ht="15">
      <c r="B60" s="119" t="s">
        <v>172</v>
      </c>
      <c r="C60" s="136" t="s">
        <v>1077</v>
      </c>
      <c r="D60" s="119">
        <v>1987</v>
      </c>
      <c r="E60" s="119" t="s">
        <v>33</v>
      </c>
      <c r="F60" s="178">
        <v>0.6770833333333334</v>
      </c>
      <c r="G60" s="5">
        <v>1</v>
      </c>
      <c r="H60" s="6">
        <v>60</v>
      </c>
    </row>
    <row r="61" ht="15.75">
      <c r="B61" s="173"/>
    </row>
    <row r="62" ht="15.75">
      <c r="B62" s="173"/>
    </row>
    <row r="63" ht="15.75">
      <c r="B63" s="173" t="s">
        <v>1269</v>
      </c>
    </row>
    <row r="64" spans="2:8" ht="28.5">
      <c r="B64" s="119" t="s">
        <v>27</v>
      </c>
      <c r="C64" s="119" t="s">
        <v>28</v>
      </c>
      <c r="D64" s="119" t="s">
        <v>29</v>
      </c>
      <c r="E64" s="119" t="s">
        <v>30</v>
      </c>
      <c r="F64" s="119" t="s">
        <v>31</v>
      </c>
      <c r="G64" s="119" t="s">
        <v>0</v>
      </c>
      <c r="H64" s="177" t="s">
        <v>354</v>
      </c>
    </row>
    <row r="65" spans="2:8" ht="15">
      <c r="B65" s="119" t="s">
        <v>172</v>
      </c>
      <c r="C65" s="136" t="s">
        <v>157</v>
      </c>
      <c r="D65" s="119">
        <v>1988</v>
      </c>
      <c r="E65" s="119" t="s">
        <v>24</v>
      </c>
      <c r="F65" s="178">
        <v>0.42430555555555555</v>
      </c>
      <c r="G65" s="5">
        <v>1</v>
      </c>
      <c r="H65" s="6">
        <v>60</v>
      </c>
    </row>
    <row r="66" spans="2:8" ht="15">
      <c r="B66" s="119" t="s">
        <v>173</v>
      </c>
      <c r="C66" s="136" t="s">
        <v>67</v>
      </c>
      <c r="D66" s="119">
        <v>1989</v>
      </c>
      <c r="E66" s="119" t="s">
        <v>33</v>
      </c>
      <c r="F66" s="178">
        <v>0.42430555555555555</v>
      </c>
      <c r="G66" s="5">
        <v>1</v>
      </c>
      <c r="H66" s="6">
        <v>60</v>
      </c>
    </row>
    <row r="67" spans="2:8" ht="15">
      <c r="B67" s="119" t="s">
        <v>174</v>
      </c>
      <c r="C67" s="136" t="s">
        <v>1270</v>
      </c>
      <c r="D67" s="119">
        <v>1995</v>
      </c>
      <c r="E67" s="119" t="s">
        <v>185</v>
      </c>
      <c r="F67" s="178">
        <v>0.49722222222222223</v>
      </c>
      <c r="G67" s="5">
        <v>3</v>
      </c>
      <c r="H67" s="6">
        <v>48</v>
      </c>
    </row>
    <row r="68" ht="15">
      <c r="B68" s="175" t="s">
        <v>1271</v>
      </c>
    </row>
    <row r="69" ht="15.75">
      <c r="B69" s="173" t="s">
        <v>1272</v>
      </c>
    </row>
    <row r="70" spans="2:8" ht="28.5">
      <c r="B70" s="119" t="s">
        <v>27</v>
      </c>
      <c r="C70" s="119" t="s">
        <v>28</v>
      </c>
      <c r="D70" s="119" t="s">
        <v>29</v>
      </c>
      <c r="E70" s="119" t="s">
        <v>30</v>
      </c>
      <c r="F70" s="119" t="s">
        <v>31</v>
      </c>
      <c r="G70" s="119" t="s">
        <v>0</v>
      </c>
      <c r="H70" s="177" t="s">
        <v>354</v>
      </c>
    </row>
    <row r="71" spans="2:8" ht="15">
      <c r="B71" s="119" t="s">
        <v>172</v>
      </c>
      <c r="C71" s="136" t="s">
        <v>187</v>
      </c>
      <c r="D71" s="119">
        <v>1980</v>
      </c>
      <c r="E71" s="119" t="s">
        <v>24</v>
      </c>
      <c r="F71" s="178">
        <v>0.5951388888888889</v>
      </c>
      <c r="G71" s="5">
        <v>1</v>
      </c>
      <c r="H71" s="6">
        <v>60</v>
      </c>
    </row>
    <row r="72" spans="2:8" ht="15">
      <c r="B72" s="119">
        <v>2</v>
      </c>
      <c r="C72" s="136" t="s">
        <v>453</v>
      </c>
      <c r="D72" s="119">
        <v>1978</v>
      </c>
      <c r="E72" s="119" t="s">
        <v>24</v>
      </c>
      <c r="F72" s="178">
        <v>0.6729166666666666</v>
      </c>
      <c r="G72" s="5">
        <v>2</v>
      </c>
      <c r="H72" s="6">
        <v>54</v>
      </c>
    </row>
    <row r="73" spans="2:8" ht="15">
      <c r="B73" s="119">
        <v>3</v>
      </c>
      <c r="C73" s="136" t="s">
        <v>484</v>
      </c>
      <c r="D73" s="119">
        <v>1986</v>
      </c>
      <c r="E73" s="119" t="s">
        <v>33</v>
      </c>
      <c r="F73" s="178">
        <v>0.7270833333333333</v>
      </c>
      <c r="G73" s="5">
        <v>3</v>
      </c>
      <c r="H73" s="6">
        <v>48</v>
      </c>
    </row>
    <row r="74" ht="15">
      <c r="B74" s="174"/>
    </row>
    <row r="75" ht="15.75">
      <c r="B75" s="173" t="s">
        <v>1273</v>
      </c>
    </row>
    <row r="76" spans="2:8" ht="28.5">
      <c r="B76" s="119" t="s">
        <v>27</v>
      </c>
      <c r="C76" s="119" t="s">
        <v>28</v>
      </c>
      <c r="D76" s="119" t="s">
        <v>29</v>
      </c>
      <c r="E76" s="119" t="s">
        <v>30</v>
      </c>
      <c r="F76" s="119" t="s">
        <v>31</v>
      </c>
      <c r="G76" s="119" t="s">
        <v>0</v>
      </c>
      <c r="H76" s="177" t="s">
        <v>354</v>
      </c>
    </row>
    <row r="77" spans="2:8" ht="15">
      <c r="B77" s="119" t="s">
        <v>172</v>
      </c>
      <c r="C77" s="136" t="s">
        <v>95</v>
      </c>
      <c r="D77" s="119">
        <v>1979</v>
      </c>
      <c r="E77" s="119" t="s">
        <v>33</v>
      </c>
      <c r="F77" s="178">
        <v>0.5020833333333333</v>
      </c>
      <c r="G77" s="5">
        <v>1</v>
      </c>
      <c r="H77" s="6">
        <v>60</v>
      </c>
    </row>
    <row r="78" spans="2:8" ht="15">
      <c r="B78" s="119">
        <v>2</v>
      </c>
      <c r="C78" s="136" t="s">
        <v>1274</v>
      </c>
      <c r="D78" s="119">
        <v>1979</v>
      </c>
      <c r="E78" s="119" t="s">
        <v>33</v>
      </c>
      <c r="F78" s="178">
        <v>0.5298611111111111</v>
      </c>
      <c r="G78" s="5">
        <v>2</v>
      </c>
      <c r="H78" s="6">
        <v>54</v>
      </c>
    </row>
    <row r="79" spans="2:8" ht="15">
      <c r="B79" s="119">
        <v>3</v>
      </c>
      <c r="C79" s="136" t="s">
        <v>123</v>
      </c>
      <c r="D79" s="119">
        <v>1980</v>
      </c>
      <c r="E79" s="119" t="s">
        <v>24</v>
      </c>
      <c r="F79" s="178">
        <v>0.5416666666666666</v>
      </c>
      <c r="G79" s="5">
        <v>3</v>
      </c>
      <c r="H79" s="6">
        <v>48</v>
      </c>
    </row>
    <row r="80" spans="2:8" ht="15">
      <c r="B80" s="119">
        <v>4</v>
      </c>
      <c r="C80" s="136" t="s">
        <v>1275</v>
      </c>
      <c r="D80" s="119">
        <v>1985</v>
      </c>
      <c r="E80" s="119" t="s">
        <v>24</v>
      </c>
      <c r="F80" s="178">
        <v>0.5493055555555556</v>
      </c>
      <c r="G80" s="5">
        <v>4</v>
      </c>
      <c r="H80" s="6">
        <v>43</v>
      </c>
    </row>
    <row r="81" spans="2:8" ht="15">
      <c r="B81" s="119">
        <v>5</v>
      </c>
      <c r="C81" s="136" t="s">
        <v>156</v>
      </c>
      <c r="D81" s="119">
        <v>1983</v>
      </c>
      <c r="E81" s="119" t="s">
        <v>24</v>
      </c>
      <c r="F81" s="178">
        <v>0.5548611111111111</v>
      </c>
      <c r="G81" s="5">
        <v>5</v>
      </c>
      <c r="H81" s="6">
        <v>40</v>
      </c>
    </row>
    <row r="82" spans="2:8" ht="15">
      <c r="B82" s="119">
        <v>6</v>
      </c>
      <c r="C82" s="136" t="s">
        <v>399</v>
      </c>
      <c r="D82" s="119">
        <v>1983</v>
      </c>
      <c r="E82" s="119" t="s">
        <v>33</v>
      </c>
      <c r="F82" s="178">
        <v>0.6062500000000001</v>
      </c>
      <c r="G82" s="5">
        <v>6</v>
      </c>
      <c r="H82" s="6">
        <v>38</v>
      </c>
    </row>
    <row r="83" ht="15.75">
      <c r="B83" s="172"/>
    </row>
    <row r="84" ht="15.75">
      <c r="B84" s="173" t="s">
        <v>1276</v>
      </c>
    </row>
    <row r="85" spans="2:8" ht="28.5">
      <c r="B85" s="119" t="s">
        <v>27</v>
      </c>
      <c r="C85" s="119" t="s">
        <v>28</v>
      </c>
      <c r="D85" s="119" t="s">
        <v>29</v>
      </c>
      <c r="E85" s="119" t="s">
        <v>30</v>
      </c>
      <c r="F85" s="119" t="s">
        <v>31</v>
      </c>
      <c r="G85" s="119" t="s">
        <v>0</v>
      </c>
      <c r="H85" s="177" t="s">
        <v>354</v>
      </c>
    </row>
    <row r="86" spans="2:8" ht="15">
      <c r="B86" s="119" t="s">
        <v>172</v>
      </c>
      <c r="C86" s="136" t="s">
        <v>455</v>
      </c>
      <c r="D86" s="119">
        <v>1976</v>
      </c>
      <c r="E86" s="119" t="s">
        <v>83</v>
      </c>
      <c r="F86" s="178">
        <v>0.7305555555555556</v>
      </c>
      <c r="G86" s="5">
        <v>1</v>
      </c>
      <c r="H86" s="6">
        <v>60</v>
      </c>
    </row>
    <row r="87" ht="15.75">
      <c r="B87" s="172"/>
    </row>
    <row r="88" ht="15.75">
      <c r="B88" s="173" t="s">
        <v>1277</v>
      </c>
    </row>
    <row r="89" spans="2:8" ht="28.5">
      <c r="B89" s="119" t="s">
        <v>27</v>
      </c>
      <c r="C89" s="119" t="s">
        <v>28</v>
      </c>
      <c r="D89" s="119" t="s">
        <v>29</v>
      </c>
      <c r="E89" s="119" t="s">
        <v>30</v>
      </c>
      <c r="F89" s="119" t="s">
        <v>31</v>
      </c>
      <c r="G89" s="119" t="s">
        <v>0</v>
      </c>
      <c r="H89" s="177" t="s">
        <v>354</v>
      </c>
    </row>
    <row r="90" spans="2:8" ht="15">
      <c r="B90" s="119" t="s">
        <v>172</v>
      </c>
      <c r="C90" s="136" t="s">
        <v>1159</v>
      </c>
      <c r="D90" s="119">
        <v>1976</v>
      </c>
      <c r="E90" s="119" t="s">
        <v>33</v>
      </c>
      <c r="F90" s="178">
        <v>0.50625</v>
      </c>
      <c r="G90" s="5">
        <v>1</v>
      </c>
      <c r="H90" s="6">
        <v>60</v>
      </c>
    </row>
    <row r="91" spans="2:8" ht="15">
      <c r="B91" s="119">
        <v>2</v>
      </c>
      <c r="C91" s="136" t="s">
        <v>1278</v>
      </c>
      <c r="D91" s="119">
        <v>1972</v>
      </c>
      <c r="E91" s="119" t="s">
        <v>185</v>
      </c>
      <c r="F91" s="178">
        <v>0.5513888888888888</v>
      </c>
      <c r="G91" s="5">
        <v>2</v>
      </c>
      <c r="H91" s="6">
        <v>54</v>
      </c>
    </row>
    <row r="92" ht="15.75">
      <c r="B92" s="173"/>
    </row>
    <row r="93" ht="15.75">
      <c r="B93" s="173" t="s">
        <v>1279</v>
      </c>
    </row>
    <row r="94" spans="2:8" ht="28.5">
      <c r="B94" s="119" t="s">
        <v>27</v>
      </c>
      <c r="C94" s="119" t="s">
        <v>28</v>
      </c>
      <c r="D94" s="119" t="s">
        <v>29</v>
      </c>
      <c r="E94" s="119" t="s">
        <v>30</v>
      </c>
      <c r="F94" s="119" t="s">
        <v>31</v>
      </c>
      <c r="G94" s="119" t="s">
        <v>0</v>
      </c>
      <c r="H94" s="177" t="s">
        <v>354</v>
      </c>
    </row>
    <row r="95" spans="2:8" ht="15">
      <c r="B95" s="119" t="s">
        <v>172</v>
      </c>
      <c r="C95" s="136" t="s">
        <v>40</v>
      </c>
      <c r="D95" s="119">
        <v>1965</v>
      </c>
      <c r="E95" s="119" t="s">
        <v>33</v>
      </c>
      <c r="F95" s="178">
        <v>0.6493055555555556</v>
      </c>
      <c r="G95" s="5">
        <v>1</v>
      </c>
      <c r="H95" s="6">
        <v>60</v>
      </c>
    </row>
    <row r="96" ht="15.75">
      <c r="B96" s="173"/>
    </row>
    <row r="97" ht="15.75">
      <c r="B97" s="173" t="s">
        <v>1280</v>
      </c>
    </row>
    <row r="98" spans="2:8" ht="28.5">
      <c r="B98" s="119" t="s">
        <v>27</v>
      </c>
      <c r="C98" s="119" t="s">
        <v>28</v>
      </c>
      <c r="D98" s="119" t="s">
        <v>29</v>
      </c>
      <c r="E98" s="119" t="s">
        <v>30</v>
      </c>
      <c r="F98" s="119" t="s">
        <v>31</v>
      </c>
      <c r="G98" s="119" t="s">
        <v>0</v>
      </c>
      <c r="H98" s="177" t="s">
        <v>354</v>
      </c>
    </row>
    <row r="99" spans="2:8" ht="15">
      <c r="B99" s="119" t="s">
        <v>172</v>
      </c>
      <c r="C99" s="136" t="s">
        <v>41</v>
      </c>
      <c r="D99" s="119">
        <v>1963</v>
      </c>
      <c r="E99" s="119" t="s">
        <v>24</v>
      </c>
      <c r="F99" s="178">
        <v>0.5166666666666667</v>
      </c>
      <c r="G99" s="5">
        <v>1</v>
      </c>
      <c r="H99" s="6">
        <v>60</v>
      </c>
    </row>
    <row r="100" ht="15.75">
      <c r="B100" s="172"/>
    </row>
    <row r="101" spans="2:5" ht="15">
      <c r="B101" s="174" t="s">
        <v>1281</v>
      </c>
      <c r="C101" s="174"/>
      <c r="D101" s="174"/>
      <c r="E101" s="185" t="s">
        <v>1282</v>
      </c>
    </row>
    <row r="102" spans="2:6" ht="15">
      <c r="B102" s="174" t="s">
        <v>1264</v>
      </c>
      <c r="C102" s="174"/>
      <c r="D102" s="174"/>
      <c r="E102" s="174"/>
      <c r="F102" s="185"/>
    </row>
    <row r="103" ht="15">
      <c r="B103" s="174"/>
    </row>
    <row r="104" ht="15">
      <c r="B104" s="174" t="s">
        <v>1194</v>
      </c>
    </row>
    <row r="105" ht="15">
      <c r="B105" s="174" t="s">
        <v>1195</v>
      </c>
    </row>
    <row r="106" ht="15.75">
      <c r="B106" s="176"/>
    </row>
    <row r="107" ht="15.75">
      <c r="B107" s="176"/>
    </row>
    <row r="108" spans="3:7" ht="27">
      <c r="C108" s="284" t="s">
        <v>817</v>
      </c>
      <c r="D108" s="284"/>
      <c r="E108" s="284"/>
      <c r="F108" s="284"/>
      <c r="G108" s="284"/>
    </row>
    <row r="110" spans="2:6" ht="15">
      <c r="B110" s="119" t="s">
        <v>27</v>
      </c>
      <c r="C110" s="119" t="s">
        <v>28</v>
      </c>
      <c r="D110" s="119" t="s">
        <v>29</v>
      </c>
      <c r="E110" s="119" t="s">
        <v>30</v>
      </c>
      <c r="F110" s="119" t="s">
        <v>31</v>
      </c>
    </row>
    <row r="111" spans="2:6" ht="15">
      <c r="B111" s="179">
        <v>1</v>
      </c>
      <c r="C111" s="180" t="s">
        <v>157</v>
      </c>
      <c r="D111" s="179">
        <v>1988</v>
      </c>
      <c r="E111" s="179" t="s">
        <v>24</v>
      </c>
      <c r="F111" s="181">
        <v>0.42430555555555555</v>
      </c>
    </row>
    <row r="112" spans="2:6" ht="15">
      <c r="B112" s="179">
        <v>1</v>
      </c>
      <c r="C112" s="180" t="s">
        <v>67</v>
      </c>
      <c r="D112" s="179">
        <v>1989</v>
      </c>
      <c r="E112" s="179" t="s">
        <v>33</v>
      </c>
      <c r="F112" s="181">
        <v>0.42430555555555555</v>
      </c>
    </row>
    <row r="113" spans="2:6" ht="15">
      <c r="B113" s="179">
        <v>3</v>
      </c>
      <c r="C113" s="180" t="s">
        <v>1270</v>
      </c>
      <c r="D113" s="179">
        <v>1995</v>
      </c>
      <c r="E113" s="179" t="s">
        <v>185</v>
      </c>
      <c r="F113" s="181">
        <v>0.49722222222222223</v>
      </c>
    </row>
    <row r="114" spans="2:6" ht="15">
      <c r="B114" s="119">
        <v>4</v>
      </c>
      <c r="C114" s="136" t="s">
        <v>95</v>
      </c>
      <c r="D114" s="119">
        <v>1979</v>
      </c>
      <c r="E114" s="119" t="s">
        <v>33</v>
      </c>
      <c r="F114" s="178">
        <v>0.5020833333333333</v>
      </c>
    </row>
    <row r="115" spans="2:6" ht="15">
      <c r="B115" s="119">
        <v>5</v>
      </c>
      <c r="C115" s="136" t="s">
        <v>1159</v>
      </c>
      <c r="D115" s="119">
        <v>1976</v>
      </c>
      <c r="E115" s="119" t="s">
        <v>33</v>
      </c>
      <c r="F115" s="178">
        <v>0.50625</v>
      </c>
    </row>
    <row r="116" spans="2:6" ht="15">
      <c r="B116" s="119">
        <v>6</v>
      </c>
      <c r="C116" s="136" t="s">
        <v>158</v>
      </c>
      <c r="D116" s="119">
        <v>2001</v>
      </c>
      <c r="E116" s="119" t="s">
        <v>83</v>
      </c>
      <c r="F116" s="178">
        <v>0.5166666666666667</v>
      </c>
    </row>
    <row r="117" spans="2:6" ht="15">
      <c r="B117" s="119">
        <v>7</v>
      </c>
      <c r="C117" s="136" t="s">
        <v>41</v>
      </c>
      <c r="D117" s="119">
        <v>1963</v>
      </c>
      <c r="E117" s="119" t="s">
        <v>24</v>
      </c>
      <c r="F117" s="178">
        <v>0.5166666666666667</v>
      </c>
    </row>
    <row r="118" spans="2:6" ht="15">
      <c r="B118" s="119">
        <v>8</v>
      </c>
      <c r="C118" s="136" t="s">
        <v>159</v>
      </c>
      <c r="D118" s="119">
        <v>2003</v>
      </c>
      <c r="E118" s="119" t="s">
        <v>83</v>
      </c>
      <c r="F118" s="178">
        <v>0.5284722222222222</v>
      </c>
    </row>
    <row r="119" spans="2:6" ht="15">
      <c r="B119" s="119">
        <v>9</v>
      </c>
      <c r="C119" s="136" t="s">
        <v>1021</v>
      </c>
      <c r="D119" s="119">
        <v>1999</v>
      </c>
      <c r="E119" s="119" t="s">
        <v>83</v>
      </c>
      <c r="F119" s="178">
        <v>0.5284722222222222</v>
      </c>
    </row>
    <row r="120" spans="2:6" ht="15">
      <c r="B120" s="119">
        <v>10</v>
      </c>
      <c r="C120" s="136" t="s">
        <v>82</v>
      </c>
      <c r="D120" s="119">
        <v>2001</v>
      </c>
      <c r="E120" s="119" t="s">
        <v>24</v>
      </c>
      <c r="F120" s="178">
        <v>0.5298611111111111</v>
      </c>
    </row>
    <row r="121" spans="2:6" ht="15">
      <c r="B121" s="119">
        <v>11</v>
      </c>
      <c r="C121" s="136" t="s">
        <v>1274</v>
      </c>
      <c r="D121" s="119">
        <v>1979</v>
      </c>
      <c r="E121" s="119" t="s">
        <v>33</v>
      </c>
      <c r="F121" s="178">
        <v>0.5298611111111111</v>
      </c>
    </row>
    <row r="122" spans="2:6" ht="15">
      <c r="B122" s="119">
        <v>12</v>
      </c>
      <c r="C122" s="136" t="s">
        <v>123</v>
      </c>
      <c r="D122" s="119">
        <v>1980</v>
      </c>
      <c r="E122" s="119" t="s">
        <v>24</v>
      </c>
      <c r="F122" s="178">
        <v>0.5416666666666666</v>
      </c>
    </row>
    <row r="123" spans="2:6" ht="15">
      <c r="B123" s="119">
        <v>13</v>
      </c>
      <c r="C123" s="136" t="s">
        <v>186</v>
      </c>
      <c r="D123" s="119">
        <v>2002</v>
      </c>
      <c r="E123" s="119" t="s">
        <v>83</v>
      </c>
      <c r="F123" s="178">
        <v>0.5430555555555555</v>
      </c>
    </row>
    <row r="124" spans="2:6" ht="15">
      <c r="B124" s="119">
        <v>14</v>
      </c>
      <c r="C124" s="136" t="s">
        <v>1275</v>
      </c>
      <c r="D124" s="119">
        <v>1985</v>
      </c>
      <c r="E124" s="119" t="s">
        <v>24</v>
      </c>
      <c r="F124" s="178">
        <v>0.5493055555555556</v>
      </c>
    </row>
    <row r="125" spans="2:6" ht="15">
      <c r="B125" s="119">
        <v>15</v>
      </c>
      <c r="C125" s="136" t="s">
        <v>1278</v>
      </c>
      <c r="D125" s="119">
        <v>1972</v>
      </c>
      <c r="E125" s="119" t="s">
        <v>185</v>
      </c>
      <c r="F125" s="178">
        <v>0.5513888888888888</v>
      </c>
    </row>
    <row r="126" spans="2:6" ht="15">
      <c r="B126" s="119">
        <v>16</v>
      </c>
      <c r="C126" s="136" t="s">
        <v>156</v>
      </c>
      <c r="D126" s="119">
        <v>1983</v>
      </c>
      <c r="E126" s="119" t="s">
        <v>24</v>
      </c>
      <c r="F126" s="178">
        <v>0.5548611111111111</v>
      </c>
    </row>
    <row r="127" spans="2:6" ht="15">
      <c r="B127" s="119">
        <v>17</v>
      </c>
      <c r="C127" s="136" t="s">
        <v>981</v>
      </c>
      <c r="D127" s="119">
        <v>2000</v>
      </c>
      <c r="E127" s="119" t="s">
        <v>83</v>
      </c>
      <c r="F127" s="178">
        <v>0.5583333333333333</v>
      </c>
    </row>
    <row r="128" spans="2:6" ht="15">
      <c r="B128" s="182">
        <v>18</v>
      </c>
      <c r="C128" s="183" t="s">
        <v>180</v>
      </c>
      <c r="D128" s="182">
        <v>2003</v>
      </c>
      <c r="E128" s="182" t="s">
        <v>33</v>
      </c>
      <c r="F128" s="184">
        <v>0.56875</v>
      </c>
    </row>
    <row r="129" spans="2:6" ht="15">
      <c r="B129" s="119">
        <v>19</v>
      </c>
      <c r="C129" s="136" t="s">
        <v>182</v>
      </c>
      <c r="D129" s="119">
        <v>2002</v>
      </c>
      <c r="E129" s="119" t="s">
        <v>24</v>
      </c>
      <c r="F129" s="178">
        <v>0.56875</v>
      </c>
    </row>
    <row r="130" spans="2:6" ht="15">
      <c r="B130" s="119">
        <v>20</v>
      </c>
      <c r="C130" s="136" t="s">
        <v>978</v>
      </c>
      <c r="D130" s="119">
        <v>2000</v>
      </c>
      <c r="E130" s="119" t="s">
        <v>83</v>
      </c>
      <c r="F130" s="178">
        <v>0.5729166666666666</v>
      </c>
    </row>
    <row r="131" spans="2:6" ht="15">
      <c r="B131" s="119">
        <v>21</v>
      </c>
      <c r="C131" s="136" t="s">
        <v>1201</v>
      </c>
      <c r="D131" s="119">
        <v>2003</v>
      </c>
      <c r="E131" s="119" t="s">
        <v>83</v>
      </c>
      <c r="F131" s="178">
        <v>0.5743055555555555</v>
      </c>
    </row>
    <row r="132" spans="2:6" ht="15">
      <c r="B132" s="119">
        <v>22</v>
      </c>
      <c r="C132" s="136" t="s">
        <v>162</v>
      </c>
      <c r="D132" s="119">
        <v>2005</v>
      </c>
      <c r="E132" s="119" t="s">
        <v>1183</v>
      </c>
      <c r="F132" s="178">
        <v>0.5916666666666667</v>
      </c>
    </row>
    <row r="133" spans="2:6" ht="15">
      <c r="B133" s="182">
        <v>23</v>
      </c>
      <c r="C133" s="183" t="s">
        <v>187</v>
      </c>
      <c r="D133" s="182">
        <v>1980</v>
      </c>
      <c r="E133" s="182" t="s">
        <v>24</v>
      </c>
      <c r="F133" s="184">
        <v>0.5951388888888889</v>
      </c>
    </row>
    <row r="134" spans="2:6" ht="15">
      <c r="B134" s="119">
        <v>24</v>
      </c>
      <c r="C134" s="136" t="s">
        <v>1261</v>
      </c>
      <c r="D134" s="119">
        <v>2003</v>
      </c>
      <c r="E134" s="119" t="s">
        <v>1183</v>
      </c>
      <c r="F134" s="178">
        <v>0.6034722222222222</v>
      </c>
    </row>
    <row r="135" spans="2:6" ht="15">
      <c r="B135" s="182">
        <v>25</v>
      </c>
      <c r="C135" s="183" t="s">
        <v>119</v>
      </c>
      <c r="D135" s="182">
        <v>2002</v>
      </c>
      <c r="E135" s="182" t="s">
        <v>33</v>
      </c>
      <c r="F135" s="184">
        <v>0.6055555555555555</v>
      </c>
    </row>
    <row r="136" spans="2:6" ht="15">
      <c r="B136" s="119">
        <v>26</v>
      </c>
      <c r="C136" s="136" t="s">
        <v>399</v>
      </c>
      <c r="D136" s="119">
        <v>1983</v>
      </c>
      <c r="E136" s="119" t="s">
        <v>33</v>
      </c>
      <c r="F136" s="178">
        <v>0.6062500000000001</v>
      </c>
    </row>
    <row r="137" spans="2:6" ht="15">
      <c r="B137" s="119">
        <v>27</v>
      </c>
      <c r="C137" s="136" t="s">
        <v>161</v>
      </c>
      <c r="D137" s="119">
        <v>2004</v>
      </c>
      <c r="E137" s="119" t="s">
        <v>1183</v>
      </c>
      <c r="F137" s="178">
        <v>0.607638888888889</v>
      </c>
    </row>
    <row r="138" spans="2:6" ht="15">
      <c r="B138" s="119">
        <v>28</v>
      </c>
      <c r="C138" s="136" t="s">
        <v>1215</v>
      </c>
      <c r="D138" s="119">
        <v>2001</v>
      </c>
      <c r="E138" s="119" t="s">
        <v>185</v>
      </c>
      <c r="F138" s="178">
        <v>0.6236111111111111</v>
      </c>
    </row>
    <row r="139" spans="2:6" ht="15">
      <c r="B139" s="119">
        <v>29</v>
      </c>
      <c r="C139" s="136" t="s">
        <v>1182</v>
      </c>
      <c r="D139" s="119">
        <v>2004</v>
      </c>
      <c r="E139" s="119" t="s">
        <v>83</v>
      </c>
      <c r="F139" s="178">
        <v>0.6458333333333334</v>
      </c>
    </row>
    <row r="140" spans="2:6" ht="15">
      <c r="B140" s="119">
        <v>30</v>
      </c>
      <c r="C140" s="136" t="s">
        <v>40</v>
      </c>
      <c r="D140" s="119">
        <v>1965</v>
      </c>
      <c r="E140" s="119" t="s">
        <v>33</v>
      </c>
      <c r="F140" s="178">
        <v>0.6493055555555556</v>
      </c>
    </row>
    <row r="141" spans="2:6" ht="15">
      <c r="B141" s="119">
        <v>31</v>
      </c>
      <c r="C141" s="136" t="s">
        <v>86</v>
      </c>
      <c r="D141" s="119">
        <v>1999</v>
      </c>
      <c r="E141" s="119" t="s">
        <v>33</v>
      </c>
      <c r="F141" s="178">
        <v>0.6527777777777778</v>
      </c>
    </row>
    <row r="142" spans="2:6" ht="15">
      <c r="B142" s="119">
        <v>32</v>
      </c>
      <c r="C142" s="136" t="s">
        <v>178</v>
      </c>
      <c r="D142" s="119">
        <v>2005</v>
      </c>
      <c r="E142" s="119" t="s">
        <v>1183</v>
      </c>
      <c r="F142" s="178">
        <v>0.6576388888888889</v>
      </c>
    </row>
    <row r="143" spans="2:6" ht="15">
      <c r="B143" s="119">
        <v>33</v>
      </c>
      <c r="C143" s="136" t="s">
        <v>109</v>
      </c>
      <c r="D143" s="119">
        <v>2004</v>
      </c>
      <c r="E143" s="119" t="s">
        <v>33</v>
      </c>
      <c r="F143" s="178">
        <v>0.6715277777777778</v>
      </c>
    </row>
    <row r="144" spans="2:6" ht="15">
      <c r="B144" s="119">
        <v>34</v>
      </c>
      <c r="C144" s="136" t="s">
        <v>453</v>
      </c>
      <c r="D144" s="119">
        <v>1978</v>
      </c>
      <c r="E144" s="119" t="s">
        <v>24</v>
      </c>
      <c r="F144" s="178">
        <v>0.6729166666666666</v>
      </c>
    </row>
    <row r="145" spans="2:6" ht="15">
      <c r="B145" s="119">
        <v>35</v>
      </c>
      <c r="C145" s="136" t="s">
        <v>1077</v>
      </c>
      <c r="D145" s="119">
        <v>1987</v>
      </c>
      <c r="E145" s="119" t="s">
        <v>33</v>
      </c>
      <c r="F145" s="178">
        <v>0.6770833333333334</v>
      </c>
    </row>
    <row r="146" spans="2:6" ht="15">
      <c r="B146" s="119">
        <v>36</v>
      </c>
      <c r="C146" s="136" t="s">
        <v>169</v>
      </c>
      <c r="D146" s="119">
        <v>2006</v>
      </c>
      <c r="E146" s="119" t="s">
        <v>83</v>
      </c>
      <c r="F146" s="178">
        <v>0.7090277777777777</v>
      </c>
    </row>
    <row r="147" spans="2:6" ht="15">
      <c r="B147" s="119">
        <v>37</v>
      </c>
      <c r="C147" s="136" t="s">
        <v>184</v>
      </c>
      <c r="D147" s="119">
        <v>2001</v>
      </c>
      <c r="E147" s="119" t="s">
        <v>83</v>
      </c>
      <c r="F147" s="178">
        <v>0.7215277777777778</v>
      </c>
    </row>
    <row r="148" spans="2:6" ht="15">
      <c r="B148" s="119">
        <v>38</v>
      </c>
      <c r="C148" s="136" t="s">
        <v>484</v>
      </c>
      <c r="D148" s="119">
        <v>1986</v>
      </c>
      <c r="E148" s="119" t="s">
        <v>33</v>
      </c>
      <c r="F148" s="178">
        <v>0.7270833333333333</v>
      </c>
    </row>
    <row r="149" spans="2:6" ht="15">
      <c r="B149" s="119">
        <v>39</v>
      </c>
      <c r="C149" s="136" t="s">
        <v>455</v>
      </c>
      <c r="D149" s="119">
        <v>1976</v>
      </c>
      <c r="E149" s="119" t="s">
        <v>83</v>
      </c>
      <c r="F149" s="178">
        <v>0.7305555555555556</v>
      </c>
    </row>
    <row r="150" spans="2:6" ht="15">
      <c r="B150" s="119">
        <v>40</v>
      </c>
      <c r="C150" s="136" t="s">
        <v>1177</v>
      </c>
      <c r="D150" s="119">
        <v>2005</v>
      </c>
      <c r="E150" s="119" t="s">
        <v>83</v>
      </c>
      <c r="F150" s="178">
        <v>0.7930555555555556</v>
      </c>
    </row>
    <row r="151" spans="2:6" ht="15">
      <c r="B151" s="119">
        <v>41</v>
      </c>
      <c r="C151" s="136" t="s">
        <v>164</v>
      </c>
      <c r="D151" s="119">
        <v>2005</v>
      </c>
      <c r="E151" s="119" t="s">
        <v>24</v>
      </c>
      <c r="F151" s="178">
        <v>0.8513888888888889</v>
      </c>
    </row>
    <row r="152" spans="2:6" ht="15">
      <c r="B152" s="119">
        <v>42</v>
      </c>
      <c r="C152" s="136" t="s">
        <v>127</v>
      </c>
      <c r="D152" s="119">
        <v>2009</v>
      </c>
      <c r="E152" s="119" t="s">
        <v>33</v>
      </c>
      <c r="F152" s="178">
        <v>0.8951388888888889</v>
      </c>
    </row>
  </sheetData>
  <sheetProtection/>
  <mergeCells count="1">
    <mergeCell ref="C108:G1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3:P154"/>
  <sheetViews>
    <sheetView zoomScalePageLayoutView="0" workbookViewId="0" topLeftCell="D62">
      <selection activeCell="O76" sqref="O76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3" width="28.57421875" style="0" customWidth="1"/>
    <col min="5" max="5" width="17.7109375" style="0" customWidth="1"/>
    <col min="7" max="7" width="7.28125" style="0" customWidth="1"/>
    <col min="9" max="9" width="7.7109375" style="0" customWidth="1"/>
    <col min="11" max="11" width="7.57421875" style="0" customWidth="1"/>
    <col min="12" max="12" width="10.7109375" style="0" customWidth="1"/>
    <col min="13" max="13" width="9.140625" style="0" customWidth="1"/>
    <col min="14" max="14" width="10.57421875" style="0" customWidth="1"/>
    <col min="15" max="15" width="12.8515625" style="0" customWidth="1"/>
    <col min="16" max="16" width="11.57421875" style="0" customWidth="1"/>
  </cols>
  <sheetData>
    <row r="3" spans="3:14" s="215" customFormat="1" ht="20.25">
      <c r="C3" s="287" t="s">
        <v>1389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3:11" s="215" customFormat="1" ht="20.25">
      <c r="C4" s="215" t="s">
        <v>1390</v>
      </c>
      <c r="K4" s="215" t="s">
        <v>1391</v>
      </c>
    </row>
    <row r="5" s="214" customFormat="1" ht="20.25"/>
    <row r="7" spans="2:15" ht="15.75">
      <c r="B7" s="222" t="s">
        <v>1283</v>
      </c>
      <c r="C7" s="221"/>
      <c r="D7" s="189"/>
      <c r="E7" s="187"/>
      <c r="F7" s="289" t="s">
        <v>1284</v>
      </c>
      <c r="G7" s="290"/>
      <c r="H7" s="291" t="s">
        <v>1285</v>
      </c>
      <c r="I7" s="292"/>
      <c r="J7" s="293" t="s">
        <v>1286</v>
      </c>
      <c r="K7" s="294"/>
      <c r="L7" s="293" t="s">
        <v>1287</v>
      </c>
      <c r="M7" s="294"/>
      <c r="N7" s="285"/>
      <c r="O7" s="286"/>
    </row>
    <row r="8" spans="2:16" ht="35.25" customHeight="1">
      <c r="B8" s="216" t="s">
        <v>353</v>
      </c>
      <c r="C8" s="216" t="s">
        <v>1288</v>
      </c>
      <c r="D8" s="216" t="s">
        <v>1289</v>
      </c>
      <c r="E8" s="216" t="s">
        <v>102</v>
      </c>
      <c r="F8" s="216" t="s">
        <v>726</v>
      </c>
      <c r="G8" s="217" t="s">
        <v>1290</v>
      </c>
      <c r="H8" s="62"/>
      <c r="I8" s="217" t="s">
        <v>1290</v>
      </c>
      <c r="J8" s="218"/>
      <c r="K8" s="217" t="s">
        <v>1290</v>
      </c>
      <c r="L8" s="217"/>
      <c r="M8" s="217" t="s">
        <v>1290</v>
      </c>
      <c r="N8" s="218" t="s">
        <v>1291</v>
      </c>
      <c r="O8" s="217" t="s">
        <v>1392</v>
      </c>
      <c r="P8" s="177" t="s">
        <v>354</v>
      </c>
    </row>
    <row r="9" spans="2:16" ht="15.75">
      <c r="B9" s="192">
        <v>80</v>
      </c>
      <c r="C9" s="187" t="s">
        <v>1292</v>
      </c>
      <c r="D9" s="188">
        <v>2006</v>
      </c>
      <c r="E9" s="187" t="s">
        <v>1293</v>
      </c>
      <c r="F9" s="188">
        <v>11.55</v>
      </c>
      <c r="G9" s="193">
        <v>1</v>
      </c>
      <c r="H9" s="188">
        <v>8.4</v>
      </c>
      <c r="I9" s="194">
        <v>2</v>
      </c>
      <c r="J9" s="188">
        <v>32</v>
      </c>
      <c r="K9" s="193">
        <v>4</v>
      </c>
      <c r="L9" s="193"/>
      <c r="M9" s="193"/>
      <c r="N9" s="189">
        <f aca="true" t="shared" si="0" ref="N9:N21">G9+I9+K9</f>
        <v>7</v>
      </c>
      <c r="O9" s="5">
        <v>1</v>
      </c>
      <c r="P9" s="6">
        <v>60</v>
      </c>
    </row>
    <row r="10" spans="2:16" ht="15.75">
      <c r="B10" s="192">
        <v>76</v>
      </c>
      <c r="C10" s="196" t="s">
        <v>1294</v>
      </c>
      <c r="D10" s="188">
        <v>2005</v>
      </c>
      <c r="E10" s="187" t="s">
        <v>1295</v>
      </c>
      <c r="F10" s="188">
        <v>12.51</v>
      </c>
      <c r="G10" s="193">
        <v>5</v>
      </c>
      <c r="H10" s="188">
        <v>8.05</v>
      </c>
      <c r="I10" s="194">
        <v>6</v>
      </c>
      <c r="J10" s="188">
        <v>32</v>
      </c>
      <c r="K10" s="193">
        <v>4</v>
      </c>
      <c r="L10" s="193"/>
      <c r="M10" s="193"/>
      <c r="N10" s="189">
        <f t="shared" si="0"/>
        <v>15</v>
      </c>
      <c r="O10" s="5">
        <v>2</v>
      </c>
      <c r="P10" s="6">
        <v>54</v>
      </c>
    </row>
    <row r="11" spans="2:16" ht="15.75">
      <c r="B11" s="192">
        <v>75</v>
      </c>
      <c r="C11" s="196" t="s">
        <v>1296</v>
      </c>
      <c r="D11" s="188">
        <v>2005</v>
      </c>
      <c r="E11" s="187" t="s">
        <v>1295</v>
      </c>
      <c r="F11" s="188">
        <v>12.07</v>
      </c>
      <c r="G11" s="193">
        <v>2</v>
      </c>
      <c r="H11" s="197">
        <v>8.65</v>
      </c>
      <c r="I11" s="194">
        <v>1</v>
      </c>
      <c r="J11" s="197">
        <v>15</v>
      </c>
      <c r="K11" s="193">
        <v>13</v>
      </c>
      <c r="L11" s="190"/>
      <c r="M11" s="193"/>
      <c r="N11" s="189">
        <f t="shared" si="0"/>
        <v>16</v>
      </c>
      <c r="O11" s="5">
        <v>3</v>
      </c>
      <c r="P11" s="6">
        <v>48</v>
      </c>
    </row>
    <row r="12" spans="2:16" ht="15.75">
      <c r="B12" s="192">
        <v>73</v>
      </c>
      <c r="C12" s="187" t="s">
        <v>487</v>
      </c>
      <c r="D12" s="188">
        <v>2006</v>
      </c>
      <c r="E12" s="187" t="s">
        <v>1297</v>
      </c>
      <c r="F12" s="188">
        <v>13.03</v>
      </c>
      <c r="G12" s="193">
        <v>6</v>
      </c>
      <c r="H12" s="188">
        <v>7.9</v>
      </c>
      <c r="I12" s="194">
        <v>7</v>
      </c>
      <c r="J12" s="188">
        <v>35</v>
      </c>
      <c r="K12" s="193">
        <v>3</v>
      </c>
      <c r="L12" s="193"/>
      <c r="M12" s="193"/>
      <c r="N12" s="189">
        <f t="shared" si="0"/>
        <v>16</v>
      </c>
      <c r="O12" s="5">
        <v>4</v>
      </c>
      <c r="P12" s="6">
        <v>43</v>
      </c>
    </row>
    <row r="13" spans="2:16" ht="15.75">
      <c r="B13" s="192">
        <v>71</v>
      </c>
      <c r="C13" s="187" t="s">
        <v>1298</v>
      </c>
      <c r="D13" s="188">
        <v>2006</v>
      </c>
      <c r="E13" s="187" t="s">
        <v>1295</v>
      </c>
      <c r="F13" s="188">
        <v>12.15</v>
      </c>
      <c r="G13" s="193">
        <v>3</v>
      </c>
      <c r="H13" s="188">
        <v>6.5</v>
      </c>
      <c r="I13" s="194">
        <v>13</v>
      </c>
      <c r="J13" s="188">
        <v>36</v>
      </c>
      <c r="K13" s="193">
        <v>1</v>
      </c>
      <c r="L13" s="193"/>
      <c r="M13" s="193"/>
      <c r="N13" s="189">
        <f t="shared" si="0"/>
        <v>17</v>
      </c>
      <c r="O13" s="5">
        <v>5</v>
      </c>
      <c r="P13" s="6">
        <v>40</v>
      </c>
    </row>
    <row r="14" spans="2:16" ht="15.75">
      <c r="B14" s="192">
        <v>72</v>
      </c>
      <c r="C14" s="187" t="s">
        <v>1299</v>
      </c>
      <c r="D14" s="188">
        <v>2005</v>
      </c>
      <c r="E14" s="187" t="s">
        <v>1300</v>
      </c>
      <c r="F14" s="188">
        <v>12.26</v>
      </c>
      <c r="G14" s="193">
        <v>4</v>
      </c>
      <c r="H14" s="188">
        <v>8.3</v>
      </c>
      <c r="I14" s="194">
        <v>4</v>
      </c>
      <c r="J14" s="188">
        <v>20</v>
      </c>
      <c r="K14" s="193">
        <v>11</v>
      </c>
      <c r="L14" s="193"/>
      <c r="M14" s="193"/>
      <c r="N14" s="189">
        <f t="shared" si="0"/>
        <v>19</v>
      </c>
      <c r="O14" s="5">
        <v>6</v>
      </c>
      <c r="P14" s="6">
        <v>38</v>
      </c>
    </row>
    <row r="15" spans="2:16" ht="15.75">
      <c r="B15" s="192">
        <v>85</v>
      </c>
      <c r="C15" s="187" t="s">
        <v>1301</v>
      </c>
      <c r="D15" s="188">
        <v>2004</v>
      </c>
      <c r="E15" s="187" t="s">
        <v>1302</v>
      </c>
      <c r="F15" s="188">
        <v>14.12</v>
      </c>
      <c r="G15" s="193">
        <v>9</v>
      </c>
      <c r="H15" s="188">
        <v>7.5</v>
      </c>
      <c r="I15" s="194">
        <v>10</v>
      </c>
      <c r="J15" s="188">
        <v>36</v>
      </c>
      <c r="K15" s="193">
        <v>1</v>
      </c>
      <c r="L15" s="193"/>
      <c r="M15" s="193"/>
      <c r="N15" s="189">
        <f t="shared" si="0"/>
        <v>20</v>
      </c>
      <c r="O15" s="5">
        <v>7</v>
      </c>
      <c r="P15" s="6">
        <v>36</v>
      </c>
    </row>
    <row r="16" spans="2:16" ht="15.75">
      <c r="B16" s="192">
        <v>84</v>
      </c>
      <c r="C16" s="187" t="s">
        <v>1303</v>
      </c>
      <c r="D16" s="188">
        <v>2004</v>
      </c>
      <c r="E16" s="187" t="s">
        <v>1302</v>
      </c>
      <c r="F16" s="188">
        <v>13.54</v>
      </c>
      <c r="G16" s="193">
        <v>7</v>
      </c>
      <c r="H16" s="188">
        <v>7.84</v>
      </c>
      <c r="I16" s="194">
        <v>8</v>
      </c>
      <c r="J16" s="188">
        <v>28</v>
      </c>
      <c r="K16" s="193">
        <v>6</v>
      </c>
      <c r="L16" s="193"/>
      <c r="M16" s="193"/>
      <c r="N16" s="189">
        <f t="shared" si="0"/>
        <v>21</v>
      </c>
      <c r="O16" s="5">
        <v>8</v>
      </c>
      <c r="P16" s="6">
        <v>34</v>
      </c>
    </row>
    <row r="17" spans="2:16" ht="15.75">
      <c r="B17" s="192">
        <v>78</v>
      </c>
      <c r="C17" s="196" t="s">
        <v>1304</v>
      </c>
      <c r="D17" s="188">
        <v>2004</v>
      </c>
      <c r="E17" s="187" t="s">
        <v>1295</v>
      </c>
      <c r="F17" s="188">
        <v>14.14</v>
      </c>
      <c r="G17" s="193">
        <v>10</v>
      </c>
      <c r="H17" s="188">
        <v>8.3</v>
      </c>
      <c r="I17" s="194">
        <v>4</v>
      </c>
      <c r="J17" s="188">
        <v>27</v>
      </c>
      <c r="K17" s="193">
        <v>7</v>
      </c>
      <c r="L17" s="193"/>
      <c r="M17" s="193"/>
      <c r="N17" s="189">
        <f t="shared" si="0"/>
        <v>21</v>
      </c>
      <c r="O17" s="5">
        <v>9</v>
      </c>
      <c r="P17" s="6">
        <v>32</v>
      </c>
    </row>
    <row r="18" spans="2:16" ht="15.75">
      <c r="B18" s="192">
        <v>77</v>
      </c>
      <c r="C18" s="196" t="s">
        <v>1305</v>
      </c>
      <c r="D18" s="188">
        <v>2004</v>
      </c>
      <c r="E18" s="187" t="s">
        <v>1295</v>
      </c>
      <c r="F18" s="188">
        <v>15.57</v>
      </c>
      <c r="G18" s="193">
        <v>12</v>
      </c>
      <c r="H18" s="188">
        <v>8.4</v>
      </c>
      <c r="I18" s="194">
        <v>2</v>
      </c>
      <c r="J18" s="188">
        <v>23</v>
      </c>
      <c r="K18" s="193">
        <v>9</v>
      </c>
      <c r="L18" s="193"/>
      <c r="M18" s="193"/>
      <c r="N18" s="189">
        <f t="shared" si="0"/>
        <v>23</v>
      </c>
      <c r="O18" s="5">
        <v>10</v>
      </c>
      <c r="P18" s="6">
        <v>31</v>
      </c>
    </row>
    <row r="19" spans="2:16" ht="15.75">
      <c r="B19" s="192">
        <v>82</v>
      </c>
      <c r="C19" s="196" t="s">
        <v>416</v>
      </c>
      <c r="D19" s="188">
        <v>2006</v>
      </c>
      <c r="E19" s="187" t="s">
        <v>1295</v>
      </c>
      <c r="F19" s="188">
        <v>14.11</v>
      </c>
      <c r="G19" s="193">
        <v>8</v>
      </c>
      <c r="H19" s="188">
        <v>7.6</v>
      </c>
      <c r="I19" s="194">
        <v>9</v>
      </c>
      <c r="J19" s="188">
        <v>17</v>
      </c>
      <c r="K19" s="193">
        <v>12</v>
      </c>
      <c r="L19" s="193"/>
      <c r="M19" s="193"/>
      <c r="N19" s="189">
        <f>G19+I19+K19</f>
        <v>29</v>
      </c>
      <c r="O19" s="5">
        <v>11</v>
      </c>
      <c r="P19" s="6">
        <v>30</v>
      </c>
    </row>
    <row r="20" spans="2:16" ht="15.75">
      <c r="B20" s="192">
        <v>81</v>
      </c>
      <c r="C20" s="187" t="s">
        <v>1306</v>
      </c>
      <c r="D20" s="188">
        <v>2006</v>
      </c>
      <c r="E20" s="187" t="s">
        <v>1302</v>
      </c>
      <c r="F20" s="188">
        <v>14.26</v>
      </c>
      <c r="G20" s="193">
        <v>11</v>
      </c>
      <c r="H20" s="188">
        <v>7.5</v>
      </c>
      <c r="I20" s="194">
        <v>10</v>
      </c>
      <c r="J20" s="188">
        <v>27</v>
      </c>
      <c r="K20" s="193">
        <v>7</v>
      </c>
      <c r="L20" s="193"/>
      <c r="M20" s="193"/>
      <c r="N20" s="189">
        <f t="shared" si="0"/>
        <v>28</v>
      </c>
      <c r="O20" s="5">
        <v>12</v>
      </c>
      <c r="P20" s="6">
        <v>28</v>
      </c>
    </row>
    <row r="21" spans="2:16" ht="15.75">
      <c r="B21" s="192">
        <v>74</v>
      </c>
      <c r="C21" s="196" t="s">
        <v>1307</v>
      </c>
      <c r="D21" s="188">
        <v>2005</v>
      </c>
      <c r="E21" s="187" t="s">
        <v>33</v>
      </c>
      <c r="F21" s="188">
        <v>15.41</v>
      </c>
      <c r="G21" s="193">
        <v>12</v>
      </c>
      <c r="H21" s="188">
        <v>6.8</v>
      </c>
      <c r="I21" s="194">
        <v>12</v>
      </c>
      <c r="J21" s="188">
        <v>21</v>
      </c>
      <c r="K21" s="193">
        <v>10</v>
      </c>
      <c r="L21" s="193"/>
      <c r="M21" s="193"/>
      <c r="N21" s="189">
        <f t="shared" si="0"/>
        <v>34</v>
      </c>
      <c r="O21" s="5">
        <v>13</v>
      </c>
      <c r="P21" s="6">
        <v>26</v>
      </c>
    </row>
    <row r="22" spans="2:15" ht="15.75">
      <c r="B22" s="192"/>
      <c r="C22" s="187"/>
      <c r="D22" s="188"/>
      <c r="E22" s="187"/>
      <c r="F22" s="188"/>
      <c r="G22" s="198"/>
      <c r="H22" s="188"/>
      <c r="I22" s="194"/>
      <c r="J22" s="188"/>
      <c r="K22" s="193"/>
      <c r="L22" s="193"/>
      <c r="M22" s="193"/>
      <c r="N22" s="189"/>
      <c r="O22" s="195"/>
    </row>
    <row r="23" spans="2:15" ht="15.75">
      <c r="B23" s="219" t="s">
        <v>1308</v>
      </c>
      <c r="C23" s="220"/>
      <c r="D23" s="189"/>
      <c r="E23" s="187"/>
      <c r="F23" s="289" t="s">
        <v>1284</v>
      </c>
      <c r="G23" s="290"/>
      <c r="H23" s="291" t="s">
        <v>1285</v>
      </c>
      <c r="I23" s="292"/>
      <c r="J23" s="293" t="s">
        <v>1286</v>
      </c>
      <c r="K23" s="294"/>
      <c r="L23" s="293" t="s">
        <v>1287</v>
      </c>
      <c r="M23" s="294"/>
      <c r="N23" s="285"/>
      <c r="O23" s="286"/>
    </row>
    <row r="24" spans="2:16" ht="35.25" customHeight="1">
      <c r="B24" s="216" t="s">
        <v>353</v>
      </c>
      <c r="C24" s="216" t="s">
        <v>1288</v>
      </c>
      <c r="D24" s="216" t="s">
        <v>1289</v>
      </c>
      <c r="E24" s="216" t="s">
        <v>102</v>
      </c>
      <c r="F24" s="216" t="s">
        <v>726</v>
      </c>
      <c r="G24" s="217" t="s">
        <v>1290</v>
      </c>
      <c r="H24" s="62"/>
      <c r="I24" s="217" t="s">
        <v>1290</v>
      </c>
      <c r="J24" s="218"/>
      <c r="K24" s="217" t="s">
        <v>1290</v>
      </c>
      <c r="L24" s="217"/>
      <c r="M24" s="217" t="s">
        <v>1290</v>
      </c>
      <c r="N24" s="218" t="s">
        <v>1291</v>
      </c>
      <c r="O24" s="217" t="s">
        <v>1392</v>
      </c>
      <c r="P24" s="177" t="s">
        <v>354</v>
      </c>
    </row>
    <row r="25" spans="2:16" ht="15.75">
      <c r="B25" s="192">
        <v>91</v>
      </c>
      <c r="C25" s="187" t="s">
        <v>1182</v>
      </c>
      <c r="D25" s="188">
        <v>2004</v>
      </c>
      <c r="E25" s="187" t="s">
        <v>1300</v>
      </c>
      <c r="F25" s="188">
        <v>10.51</v>
      </c>
      <c r="G25" s="198">
        <v>1</v>
      </c>
      <c r="H25" s="188">
        <v>10.44</v>
      </c>
      <c r="I25" s="193">
        <v>1</v>
      </c>
      <c r="J25" s="188">
        <v>46</v>
      </c>
      <c r="K25" s="190">
        <v>1</v>
      </c>
      <c r="L25" s="190"/>
      <c r="M25" s="190"/>
      <c r="N25" s="191">
        <v>3</v>
      </c>
      <c r="O25" s="5">
        <v>1</v>
      </c>
      <c r="P25" s="6">
        <v>60</v>
      </c>
    </row>
    <row r="26" spans="2:16" ht="15.75">
      <c r="B26" s="192">
        <v>88</v>
      </c>
      <c r="C26" s="187" t="s">
        <v>1309</v>
      </c>
      <c r="D26" s="188">
        <v>2005</v>
      </c>
      <c r="E26" s="187" t="s">
        <v>1310</v>
      </c>
      <c r="F26" s="188">
        <v>11.26</v>
      </c>
      <c r="G26" s="198">
        <v>2</v>
      </c>
      <c r="H26" s="197">
        <v>8.41</v>
      </c>
      <c r="I26" s="194">
        <v>4</v>
      </c>
      <c r="J26" s="191">
        <v>43</v>
      </c>
      <c r="K26" s="193">
        <v>2</v>
      </c>
      <c r="L26" s="193"/>
      <c r="M26" s="193"/>
      <c r="N26" s="189">
        <v>8</v>
      </c>
      <c r="O26" s="5">
        <v>2</v>
      </c>
      <c r="P26" s="6">
        <v>54</v>
      </c>
    </row>
    <row r="27" spans="2:16" ht="15.75">
      <c r="B27" s="192">
        <v>97</v>
      </c>
      <c r="C27" s="187" t="s">
        <v>1311</v>
      </c>
      <c r="D27" s="188">
        <v>2005</v>
      </c>
      <c r="E27" s="187" t="s">
        <v>1302</v>
      </c>
      <c r="F27" s="188">
        <v>12.51</v>
      </c>
      <c r="G27" s="198">
        <v>6</v>
      </c>
      <c r="H27" s="188">
        <v>8.95</v>
      </c>
      <c r="I27" s="194">
        <v>2</v>
      </c>
      <c r="J27" s="188">
        <v>36</v>
      </c>
      <c r="K27" s="190">
        <v>3</v>
      </c>
      <c r="L27" s="190"/>
      <c r="M27" s="190"/>
      <c r="N27" s="191">
        <v>11</v>
      </c>
      <c r="O27" s="5">
        <v>3</v>
      </c>
      <c r="P27" s="6">
        <v>48</v>
      </c>
    </row>
    <row r="28" spans="2:16" ht="15.75">
      <c r="B28" s="192">
        <v>98</v>
      </c>
      <c r="C28" s="187" t="s">
        <v>1312</v>
      </c>
      <c r="D28" s="188">
        <v>2004</v>
      </c>
      <c r="E28" s="187" t="s">
        <v>1302</v>
      </c>
      <c r="F28" s="188">
        <v>11.36</v>
      </c>
      <c r="G28" s="198">
        <v>3</v>
      </c>
      <c r="H28" s="188">
        <v>8.23</v>
      </c>
      <c r="I28" s="194">
        <v>6</v>
      </c>
      <c r="J28" s="188">
        <v>35</v>
      </c>
      <c r="K28" s="193">
        <v>4</v>
      </c>
      <c r="L28" s="193"/>
      <c r="M28" s="193"/>
      <c r="N28" s="189">
        <v>13</v>
      </c>
      <c r="O28" s="5">
        <v>4</v>
      </c>
      <c r="P28" s="6">
        <v>43</v>
      </c>
    </row>
    <row r="29" spans="2:16" ht="15.75">
      <c r="B29" s="192">
        <v>90</v>
      </c>
      <c r="C29" s="187" t="s">
        <v>1313</v>
      </c>
      <c r="D29" s="188">
        <v>2004</v>
      </c>
      <c r="E29" s="187" t="s">
        <v>1300</v>
      </c>
      <c r="F29" s="188">
        <v>12.51</v>
      </c>
      <c r="G29" s="198">
        <v>7</v>
      </c>
      <c r="H29" s="188">
        <v>8.52</v>
      </c>
      <c r="I29" s="193">
        <v>3</v>
      </c>
      <c r="J29" s="188">
        <v>32</v>
      </c>
      <c r="K29" s="193">
        <v>6</v>
      </c>
      <c r="L29" s="193"/>
      <c r="M29" s="193"/>
      <c r="N29" s="189">
        <v>16</v>
      </c>
      <c r="O29" s="5">
        <v>5</v>
      </c>
      <c r="P29" s="6">
        <v>40</v>
      </c>
    </row>
    <row r="30" spans="2:16" ht="15.75">
      <c r="B30" s="192">
        <v>87</v>
      </c>
      <c r="C30" s="187" t="s">
        <v>109</v>
      </c>
      <c r="D30" s="188">
        <v>2004</v>
      </c>
      <c r="E30" s="187" t="s">
        <v>1297</v>
      </c>
      <c r="F30" s="188">
        <v>12.13</v>
      </c>
      <c r="G30" s="198">
        <v>4</v>
      </c>
      <c r="H30" s="188">
        <v>7.91</v>
      </c>
      <c r="I30" s="193">
        <v>9</v>
      </c>
      <c r="J30" s="188">
        <v>32</v>
      </c>
      <c r="K30" s="193">
        <v>6</v>
      </c>
      <c r="L30" s="193"/>
      <c r="M30" s="193"/>
      <c r="N30" s="189">
        <v>19</v>
      </c>
      <c r="O30" s="5">
        <v>6</v>
      </c>
      <c r="P30" s="6">
        <v>38</v>
      </c>
    </row>
    <row r="31" spans="2:16" ht="15.75">
      <c r="B31" s="192">
        <v>94</v>
      </c>
      <c r="C31" s="187" t="s">
        <v>1314</v>
      </c>
      <c r="D31" s="188">
        <v>2005</v>
      </c>
      <c r="E31" s="187" t="s">
        <v>1295</v>
      </c>
      <c r="F31" s="188">
        <v>13.04</v>
      </c>
      <c r="G31" s="198">
        <v>8</v>
      </c>
      <c r="H31" s="188">
        <v>8.31</v>
      </c>
      <c r="I31" s="193">
        <v>5</v>
      </c>
      <c r="J31" s="188">
        <v>23</v>
      </c>
      <c r="K31" s="193">
        <v>10</v>
      </c>
      <c r="L31" s="193"/>
      <c r="M31" s="193"/>
      <c r="N31" s="189">
        <v>23</v>
      </c>
      <c r="O31" s="5">
        <v>7</v>
      </c>
      <c r="P31" s="6">
        <v>36</v>
      </c>
    </row>
    <row r="32" spans="2:16" ht="15.75">
      <c r="B32" s="192">
        <v>92</v>
      </c>
      <c r="C32" s="187" t="s">
        <v>366</v>
      </c>
      <c r="D32" s="188">
        <v>2007</v>
      </c>
      <c r="E32" s="187" t="s">
        <v>1295</v>
      </c>
      <c r="F32" s="188">
        <v>12.23</v>
      </c>
      <c r="G32" s="198">
        <v>5</v>
      </c>
      <c r="H32" s="188">
        <v>7.31</v>
      </c>
      <c r="I32" s="194">
        <v>12</v>
      </c>
      <c r="J32" s="188">
        <v>25</v>
      </c>
      <c r="K32" s="193">
        <v>9</v>
      </c>
      <c r="L32" s="193"/>
      <c r="M32" s="193"/>
      <c r="N32" s="189">
        <v>26</v>
      </c>
      <c r="O32" s="5">
        <v>8</v>
      </c>
      <c r="P32" s="6">
        <v>34</v>
      </c>
    </row>
    <row r="33" spans="2:16" ht="15.75">
      <c r="B33" s="192">
        <v>93</v>
      </c>
      <c r="C33" s="187" t="s">
        <v>1315</v>
      </c>
      <c r="D33" s="188">
        <v>2005</v>
      </c>
      <c r="E33" s="187" t="s">
        <v>1295</v>
      </c>
      <c r="F33" s="188">
        <v>14.03</v>
      </c>
      <c r="G33" s="198">
        <v>11</v>
      </c>
      <c r="H33" s="188">
        <v>8.08</v>
      </c>
      <c r="I33" s="193">
        <v>7</v>
      </c>
      <c r="J33" s="188">
        <v>27</v>
      </c>
      <c r="K33" s="193">
        <v>8</v>
      </c>
      <c r="L33" s="193"/>
      <c r="M33" s="193"/>
      <c r="N33" s="189">
        <v>26</v>
      </c>
      <c r="O33" s="5">
        <v>9</v>
      </c>
      <c r="P33" s="6">
        <v>32</v>
      </c>
    </row>
    <row r="34" spans="2:16" ht="15.75">
      <c r="B34" s="192">
        <v>86</v>
      </c>
      <c r="C34" s="187" t="s">
        <v>111</v>
      </c>
      <c r="D34" s="188">
        <v>2006</v>
      </c>
      <c r="E34" s="187" t="s">
        <v>1297</v>
      </c>
      <c r="F34" s="188">
        <v>13.27</v>
      </c>
      <c r="G34" s="198">
        <v>9</v>
      </c>
      <c r="H34" s="188">
        <v>8</v>
      </c>
      <c r="I34" s="194">
        <v>8</v>
      </c>
      <c r="J34" s="191">
        <v>22</v>
      </c>
      <c r="K34" s="193">
        <v>12</v>
      </c>
      <c r="L34" s="193"/>
      <c r="M34" s="193"/>
      <c r="N34" s="189">
        <v>29</v>
      </c>
      <c r="O34" s="5">
        <v>10</v>
      </c>
      <c r="P34" s="6">
        <v>31</v>
      </c>
    </row>
    <row r="35" spans="2:16" ht="15.75">
      <c r="B35" s="192">
        <v>96</v>
      </c>
      <c r="C35" s="187" t="s">
        <v>1316</v>
      </c>
      <c r="D35" s="188">
        <v>2007</v>
      </c>
      <c r="E35" s="187" t="s">
        <v>1302</v>
      </c>
      <c r="F35" s="188">
        <v>14.09</v>
      </c>
      <c r="G35" s="198">
        <v>12</v>
      </c>
      <c r="H35" s="188">
        <v>0</v>
      </c>
      <c r="I35" s="194">
        <v>14</v>
      </c>
      <c r="J35" s="188">
        <v>35</v>
      </c>
      <c r="K35" s="193">
        <v>4</v>
      </c>
      <c r="L35" s="193"/>
      <c r="M35" s="193"/>
      <c r="N35" s="189">
        <v>30</v>
      </c>
      <c r="O35" s="5">
        <v>11</v>
      </c>
      <c r="P35" s="6">
        <v>30</v>
      </c>
    </row>
    <row r="36" spans="2:16" ht="15.75">
      <c r="B36" s="192">
        <v>99</v>
      </c>
      <c r="C36" s="187" t="s">
        <v>1057</v>
      </c>
      <c r="D36" s="188">
        <v>2007</v>
      </c>
      <c r="E36" s="187" t="s">
        <v>33</v>
      </c>
      <c r="F36" s="188">
        <v>15.31</v>
      </c>
      <c r="G36" s="198">
        <v>13</v>
      </c>
      <c r="H36" s="188">
        <v>7.05</v>
      </c>
      <c r="I36" s="193">
        <v>13</v>
      </c>
      <c r="J36" s="188">
        <v>15</v>
      </c>
      <c r="K36" s="193">
        <v>14</v>
      </c>
      <c r="L36" s="193"/>
      <c r="M36" s="193"/>
      <c r="N36" s="189">
        <v>30</v>
      </c>
      <c r="O36" s="5">
        <v>12</v>
      </c>
      <c r="P36" s="6">
        <v>28</v>
      </c>
    </row>
    <row r="37" spans="2:16" ht="15.75">
      <c r="B37" s="192">
        <v>95</v>
      </c>
      <c r="C37" s="187" t="s">
        <v>365</v>
      </c>
      <c r="D37" s="188">
        <v>2005</v>
      </c>
      <c r="E37" s="187" t="s">
        <v>1295</v>
      </c>
      <c r="F37" s="188">
        <v>13.32</v>
      </c>
      <c r="G37" s="198">
        <v>10</v>
      </c>
      <c r="H37" s="188">
        <v>7.53</v>
      </c>
      <c r="I37" s="194">
        <v>10</v>
      </c>
      <c r="J37" s="188">
        <v>22</v>
      </c>
      <c r="K37" s="193">
        <v>12</v>
      </c>
      <c r="L37" s="193"/>
      <c r="M37" s="193"/>
      <c r="N37" s="189">
        <v>32</v>
      </c>
      <c r="O37" s="5">
        <v>13</v>
      </c>
      <c r="P37" s="6">
        <v>26</v>
      </c>
    </row>
    <row r="38" spans="2:16" ht="15.75">
      <c r="B38" s="192">
        <v>89</v>
      </c>
      <c r="C38" s="187" t="s">
        <v>292</v>
      </c>
      <c r="D38" s="188">
        <v>2005</v>
      </c>
      <c r="E38" s="187" t="s">
        <v>1297</v>
      </c>
      <c r="F38" s="188">
        <v>15.32</v>
      </c>
      <c r="G38" s="198">
        <v>14</v>
      </c>
      <c r="H38" s="188">
        <v>7.41</v>
      </c>
      <c r="I38" s="193">
        <v>11</v>
      </c>
      <c r="J38" s="188">
        <v>23</v>
      </c>
      <c r="K38" s="193">
        <v>10</v>
      </c>
      <c r="L38" s="193"/>
      <c r="M38" s="193"/>
      <c r="N38" s="189">
        <v>35</v>
      </c>
      <c r="O38" s="5">
        <v>14</v>
      </c>
      <c r="P38" s="6">
        <v>24</v>
      </c>
    </row>
    <row r="39" spans="2:15" ht="15.75">
      <c r="B39" s="192"/>
      <c r="C39" s="187"/>
      <c r="D39" s="188"/>
      <c r="E39" s="187"/>
      <c r="F39" s="188"/>
      <c r="G39" s="198"/>
      <c r="H39" s="188"/>
      <c r="I39" s="194"/>
      <c r="J39" s="188"/>
      <c r="K39" s="193"/>
      <c r="L39" s="193"/>
      <c r="M39" s="193"/>
      <c r="N39" s="189"/>
      <c r="O39" s="199"/>
    </row>
    <row r="40" spans="2:15" ht="15.75">
      <c r="B40" s="222" t="s">
        <v>1317</v>
      </c>
      <c r="C40" s="221"/>
      <c r="D40" s="189"/>
      <c r="E40" s="187"/>
      <c r="F40" s="289" t="s">
        <v>1284</v>
      </c>
      <c r="G40" s="290"/>
      <c r="H40" s="291" t="s">
        <v>1285</v>
      </c>
      <c r="I40" s="292"/>
      <c r="J40" s="293" t="s">
        <v>1286</v>
      </c>
      <c r="K40" s="294"/>
      <c r="L40" s="293" t="s">
        <v>1287</v>
      </c>
      <c r="M40" s="294"/>
      <c r="N40" s="285"/>
      <c r="O40" s="286"/>
    </row>
    <row r="41" spans="2:16" ht="35.25" customHeight="1">
      <c r="B41" s="216" t="s">
        <v>353</v>
      </c>
      <c r="C41" s="216" t="s">
        <v>1288</v>
      </c>
      <c r="D41" s="216" t="s">
        <v>1289</v>
      </c>
      <c r="E41" s="216" t="s">
        <v>102</v>
      </c>
      <c r="F41" s="216" t="s">
        <v>726</v>
      </c>
      <c r="G41" s="217" t="s">
        <v>1290</v>
      </c>
      <c r="H41" s="62"/>
      <c r="I41" s="217" t="s">
        <v>1290</v>
      </c>
      <c r="J41" s="218"/>
      <c r="K41" s="217" t="s">
        <v>1290</v>
      </c>
      <c r="L41" s="217"/>
      <c r="M41" s="217" t="s">
        <v>1290</v>
      </c>
      <c r="N41" s="218" t="s">
        <v>1291</v>
      </c>
      <c r="O41" s="217" t="s">
        <v>1392</v>
      </c>
      <c r="P41" s="177" t="s">
        <v>354</v>
      </c>
    </row>
    <row r="42" spans="2:16" ht="15.75">
      <c r="B42" s="192">
        <v>103</v>
      </c>
      <c r="C42" s="187" t="s">
        <v>62</v>
      </c>
      <c r="D42" s="188">
        <v>2002</v>
      </c>
      <c r="E42" s="187" t="s">
        <v>26</v>
      </c>
      <c r="F42" s="188">
        <v>25.55</v>
      </c>
      <c r="G42" s="198">
        <v>3</v>
      </c>
      <c r="H42" s="188">
        <v>9.85</v>
      </c>
      <c r="I42" s="194">
        <v>1</v>
      </c>
      <c r="J42" s="188">
        <v>39</v>
      </c>
      <c r="K42" s="193">
        <v>1</v>
      </c>
      <c r="L42" s="188"/>
      <c r="M42" s="193"/>
      <c r="N42" s="189">
        <v>4</v>
      </c>
      <c r="O42" s="5">
        <v>1</v>
      </c>
      <c r="P42" s="6">
        <v>60</v>
      </c>
    </row>
    <row r="43" spans="2:16" ht="15.75">
      <c r="B43" s="192">
        <v>25</v>
      </c>
      <c r="C43" s="187" t="s">
        <v>1318</v>
      </c>
      <c r="D43" s="188">
        <v>2003</v>
      </c>
      <c r="E43" s="187" t="s">
        <v>1295</v>
      </c>
      <c r="F43" s="188">
        <v>25.51</v>
      </c>
      <c r="G43" s="198">
        <v>2</v>
      </c>
      <c r="H43" s="188">
        <v>9.15</v>
      </c>
      <c r="I43" s="194">
        <v>3</v>
      </c>
      <c r="J43" s="188">
        <v>29</v>
      </c>
      <c r="K43" s="193">
        <v>2</v>
      </c>
      <c r="L43" s="188"/>
      <c r="M43" s="193"/>
      <c r="N43" s="189">
        <v>7</v>
      </c>
      <c r="O43" s="5">
        <v>2</v>
      </c>
      <c r="P43" s="6">
        <v>54</v>
      </c>
    </row>
    <row r="44" spans="2:16" ht="15.75">
      <c r="B44" s="192">
        <v>27</v>
      </c>
      <c r="C44" s="187" t="s">
        <v>1319</v>
      </c>
      <c r="D44" s="188">
        <v>2002</v>
      </c>
      <c r="E44" s="187" t="s">
        <v>1295</v>
      </c>
      <c r="F44" s="188">
        <v>25.06</v>
      </c>
      <c r="G44" s="198">
        <v>1</v>
      </c>
      <c r="H44" s="188">
        <v>8.85</v>
      </c>
      <c r="I44" s="194">
        <v>7</v>
      </c>
      <c r="J44" s="188">
        <v>29</v>
      </c>
      <c r="K44" s="193">
        <v>2</v>
      </c>
      <c r="L44" s="188"/>
      <c r="M44" s="193"/>
      <c r="N44" s="189">
        <v>10</v>
      </c>
      <c r="O44" s="5">
        <v>3</v>
      </c>
      <c r="P44" s="6">
        <v>48</v>
      </c>
    </row>
    <row r="45" spans="2:16" ht="15.75">
      <c r="B45" s="192">
        <v>22</v>
      </c>
      <c r="C45" s="187" t="s">
        <v>1320</v>
      </c>
      <c r="D45" s="188">
        <v>2002</v>
      </c>
      <c r="E45" s="187" t="s">
        <v>1300</v>
      </c>
      <c r="F45" s="188">
        <v>26.37</v>
      </c>
      <c r="G45" s="198">
        <v>4</v>
      </c>
      <c r="H45" s="188">
        <v>9</v>
      </c>
      <c r="I45" s="194">
        <v>4</v>
      </c>
      <c r="J45" s="188">
        <v>25</v>
      </c>
      <c r="K45" s="193">
        <v>9</v>
      </c>
      <c r="L45" s="188"/>
      <c r="M45" s="193"/>
      <c r="N45" s="189">
        <v>17</v>
      </c>
      <c r="O45" s="5">
        <v>4</v>
      </c>
      <c r="P45" s="6">
        <v>43</v>
      </c>
    </row>
    <row r="46" spans="2:16" ht="15.75">
      <c r="B46" s="192">
        <v>29</v>
      </c>
      <c r="C46" s="187" t="s">
        <v>435</v>
      </c>
      <c r="D46" s="188">
        <v>2003</v>
      </c>
      <c r="E46" s="187" t="s">
        <v>1302</v>
      </c>
      <c r="F46" s="188">
        <v>27.26</v>
      </c>
      <c r="G46" s="198">
        <v>5</v>
      </c>
      <c r="H46" s="188">
        <v>8.6</v>
      </c>
      <c r="I46" s="194">
        <v>8</v>
      </c>
      <c r="J46" s="188">
        <v>28</v>
      </c>
      <c r="K46" s="193">
        <v>4</v>
      </c>
      <c r="L46" s="188"/>
      <c r="M46" s="193"/>
      <c r="N46" s="189">
        <v>17</v>
      </c>
      <c r="O46" s="5">
        <v>5</v>
      </c>
      <c r="P46" s="6">
        <v>40</v>
      </c>
    </row>
    <row r="47" spans="2:16" ht="15.75">
      <c r="B47" s="192">
        <v>28</v>
      </c>
      <c r="C47" s="187" t="s">
        <v>1321</v>
      </c>
      <c r="D47" s="188">
        <v>2002</v>
      </c>
      <c r="E47" s="187" t="s">
        <v>1295</v>
      </c>
      <c r="F47" s="188">
        <v>28.52</v>
      </c>
      <c r="G47" s="198">
        <v>7</v>
      </c>
      <c r="H47" s="188">
        <v>9</v>
      </c>
      <c r="I47" s="194">
        <v>4</v>
      </c>
      <c r="J47" s="188">
        <v>27</v>
      </c>
      <c r="K47" s="193">
        <v>6</v>
      </c>
      <c r="L47" s="188"/>
      <c r="M47" s="193"/>
      <c r="N47" s="189">
        <v>17</v>
      </c>
      <c r="O47" s="5">
        <v>6</v>
      </c>
      <c r="P47" s="6">
        <v>38</v>
      </c>
    </row>
    <row r="48" spans="2:16" ht="15.75">
      <c r="B48" s="192">
        <v>23</v>
      </c>
      <c r="C48" s="187" t="s">
        <v>1322</v>
      </c>
      <c r="D48" s="188">
        <v>2003</v>
      </c>
      <c r="E48" s="187" t="s">
        <v>1300</v>
      </c>
      <c r="F48" s="188">
        <v>28.44</v>
      </c>
      <c r="G48" s="198">
        <v>6</v>
      </c>
      <c r="H48" s="188">
        <v>8</v>
      </c>
      <c r="I48" s="194">
        <v>10</v>
      </c>
      <c r="J48" s="188">
        <v>28</v>
      </c>
      <c r="K48" s="193">
        <v>4</v>
      </c>
      <c r="L48" s="188"/>
      <c r="M48" s="193"/>
      <c r="N48" s="189">
        <v>20</v>
      </c>
      <c r="O48" s="5">
        <v>7</v>
      </c>
      <c r="P48" s="6">
        <v>36</v>
      </c>
    </row>
    <row r="49" spans="2:16" ht="15.75">
      <c r="B49" s="192">
        <v>24</v>
      </c>
      <c r="C49" s="187" t="s">
        <v>439</v>
      </c>
      <c r="D49" s="188">
        <v>2003</v>
      </c>
      <c r="E49" s="187" t="s">
        <v>1295</v>
      </c>
      <c r="F49" s="188">
        <v>31.11</v>
      </c>
      <c r="G49" s="198">
        <v>9</v>
      </c>
      <c r="H49" s="188">
        <v>9.2</v>
      </c>
      <c r="I49" s="194">
        <v>2</v>
      </c>
      <c r="J49" s="188">
        <v>23</v>
      </c>
      <c r="K49" s="193">
        <v>10</v>
      </c>
      <c r="L49" s="188"/>
      <c r="M49" s="193"/>
      <c r="N49" s="189">
        <v>21</v>
      </c>
      <c r="O49" s="5">
        <v>8</v>
      </c>
      <c r="P49" s="6">
        <v>34</v>
      </c>
    </row>
    <row r="50" spans="2:16" ht="15.75">
      <c r="B50" s="192">
        <v>31</v>
      </c>
      <c r="C50" s="187" t="s">
        <v>438</v>
      </c>
      <c r="D50" s="188">
        <v>2003</v>
      </c>
      <c r="E50" s="187" t="s">
        <v>1302</v>
      </c>
      <c r="F50" s="188">
        <v>30.35</v>
      </c>
      <c r="G50" s="198">
        <v>8</v>
      </c>
      <c r="H50" s="188">
        <v>9</v>
      </c>
      <c r="I50" s="194">
        <v>4</v>
      </c>
      <c r="J50" s="188">
        <v>20</v>
      </c>
      <c r="K50" s="193">
        <v>11</v>
      </c>
      <c r="L50" s="188"/>
      <c r="M50" s="193"/>
      <c r="N50" s="189">
        <v>23</v>
      </c>
      <c r="O50" s="5">
        <v>9</v>
      </c>
      <c r="P50" s="6">
        <v>32</v>
      </c>
    </row>
    <row r="51" spans="2:16" ht="15.75">
      <c r="B51" s="192">
        <v>30</v>
      </c>
      <c r="C51" s="187" t="s">
        <v>1323</v>
      </c>
      <c r="D51" s="188">
        <v>2003</v>
      </c>
      <c r="E51" s="187" t="s">
        <v>1302</v>
      </c>
      <c r="F51" s="188">
        <v>31.49</v>
      </c>
      <c r="G51" s="198">
        <v>10</v>
      </c>
      <c r="H51" s="188">
        <v>7.9</v>
      </c>
      <c r="I51" s="194">
        <v>12</v>
      </c>
      <c r="J51" s="188">
        <v>26</v>
      </c>
      <c r="K51" s="193">
        <v>8</v>
      </c>
      <c r="L51" s="188"/>
      <c r="M51" s="193"/>
      <c r="N51" s="189">
        <v>30</v>
      </c>
      <c r="O51" s="5">
        <v>10</v>
      </c>
      <c r="P51" s="6">
        <v>31</v>
      </c>
    </row>
    <row r="52" spans="2:16" ht="15.75">
      <c r="B52" s="192">
        <v>32</v>
      </c>
      <c r="C52" s="187" t="s">
        <v>1324</v>
      </c>
      <c r="D52" s="188">
        <v>2002</v>
      </c>
      <c r="E52" s="187" t="s">
        <v>1302</v>
      </c>
      <c r="F52" s="188">
        <v>32.42</v>
      </c>
      <c r="G52" s="198">
        <v>11</v>
      </c>
      <c r="H52" s="188">
        <v>8.4</v>
      </c>
      <c r="I52" s="194">
        <v>9</v>
      </c>
      <c r="J52" s="188">
        <v>20</v>
      </c>
      <c r="K52" s="193">
        <v>11</v>
      </c>
      <c r="L52" s="188"/>
      <c r="M52" s="193"/>
      <c r="N52" s="189">
        <v>31</v>
      </c>
      <c r="O52" s="5">
        <v>11</v>
      </c>
      <c r="P52" s="6">
        <v>30</v>
      </c>
    </row>
    <row r="53" spans="2:16" ht="15.75">
      <c r="B53" s="192">
        <v>21</v>
      </c>
      <c r="C53" s="187" t="s">
        <v>1325</v>
      </c>
      <c r="D53" s="188">
        <v>2003</v>
      </c>
      <c r="E53" s="187" t="s">
        <v>1300</v>
      </c>
      <c r="F53" s="188">
        <v>33.47</v>
      </c>
      <c r="G53" s="198">
        <v>13</v>
      </c>
      <c r="H53" s="188">
        <v>6.5</v>
      </c>
      <c r="I53" s="194">
        <v>13</v>
      </c>
      <c r="J53" s="188">
        <v>27</v>
      </c>
      <c r="K53" s="193">
        <v>6</v>
      </c>
      <c r="L53" s="188"/>
      <c r="M53" s="193"/>
      <c r="N53" s="189">
        <v>32</v>
      </c>
      <c r="O53" s="5">
        <v>12</v>
      </c>
      <c r="P53" s="6">
        <v>28</v>
      </c>
    </row>
    <row r="54" spans="2:16" ht="15.75">
      <c r="B54" s="192">
        <v>100</v>
      </c>
      <c r="C54" s="187" t="s">
        <v>1326</v>
      </c>
      <c r="D54" s="188">
        <v>2002</v>
      </c>
      <c r="E54" s="187" t="s">
        <v>33</v>
      </c>
      <c r="F54" s="188">
        <v>32.44</v>
      </c>
      <c r="G54" s="198">
        <v>12</v>
      </c>
      <c r="H54" s="188">
        <v>8</v>
      </c>
      <c r="I54" s="194">
        <v>10</v>
      </c>
      <c r="J54" s="188">
        <v>11</v>
      </c>
      <c r="K54" s="193">
        <v>13</v>
      </c>
      <c r="L54" s="188"/>
      <c r="M54" s="193"/>
      <c r="N54" s="189">
        <v>35</v>
      </c>
      <c r="O54" s="5">
        <v>13</v>
      </c>
      <c r="P54" s="6">
        <v>26</v>
      </c>
    </row>
    <row r="55" spans="2:15" ht="15.75">
      <c r="B55" s="192"/>
      <c r="C55" s="187"/>
      <c r="D55" s="188"/>
      <c r="E55" s="187"/>
      <c r="F55" s="188"/>
      <c r="G55" s="198"/>
      <c r="H55" s="188"/>
      <c r="I55" s="194"/>
      <c r="J55" s="188"/>
      <c r="K55" s="193"/>
      <c r="L55" s="188"/>
      <c r="M55" s="193"/>
      <c r="N55" s="189"/>
      <c r="O55" s="199"/>
    </row>
    <row r="56" spans="2:15" ht="15.75">
      <c r="B56" s="219" t="s">
        <v>1327</v>
      </c>
      <c r="C56" s="220"/>
      <c r="D56" s="189"/>
      <c r="E56" s="187"/>
      <c r="F56" s="289" t="s">
        <v>1284</v>
      </c>
      <c r="G56" s="290"/>
      <c r="H56" s="291" t="s">
        <v>1285</v>
      </c>
      <c r="I56" s="292"/>
      <c r="J56" s="293" t="s">
        <v>1286</v>
      </c>
      <c r="K56" s="294"/>
      <c r="L56" s="293" t="s">
        <v>1287</v>
      </c>
      <c r="M56" s="294"/>
      <c r="N56" s="285"/>
      <c r="O56" s="286"/>
    </row>
    <row r="57" spans="2:16" ht="35.25" customHeight="1">
      <c r="B57" s="216" t="s">
        <v>353</v>
      </c>
      <c r="C57" s="216" t="s">
        <v>1288</v>
      </c>
      <c r="D57" s="216" t="s">
        <v>1289</v>
      </c>
      <c r="E57" s="216" t="s">
        <v>102</v>
      </c>
      <c r="F57" s="216" t="s">
        <v>726</v>
      </c>
      <c r="G57" s="217" t="s">
        <v>1290</v>
      </c>
      <c r="H57" s="62"/>
      <c r="I57" s="217" t="s">
        <v>1290</v>
      </c>
      <c r="J57" s="218"/>
      <c r="K57" s="217" t="s">
        <v>1290</v>
      </c>
      <c r="L57" s="217"/>
      <c r="M57" s="217" t="s">
        <v>1290</v>
      </c>
      <c r="N57" s="218" t="s">
        <v>1291</v>
      </c>
      <c r="O57" s="217" t="s">
        <v>1392</v>
      </c>
      <c r="P57" s="177" t="s">
        <v>354</v>
      </c>
    </row>
    <row r="58" spans="2:16" ht="15.75">
      <c r="B58" s="192">
        <v>46</v>
      </c>
      <c r="C58" s="187" t="s">
        <v>377</v>
      </c>
      <c r="D58" s="188">
        <v>2002</v>
      </c>
      <c r="E58" s="187" t="s">
        <v>1302</v>
      </c>
      <c r="F58" s="188">
        <v>23.11</v>
      </c>
      <c r="G58" s="198">
        <v>5</v>
      </c>
      <c r="H58" s="188">
        <v>10.65</v>
      </c>
      <c r="I58" s="194">
        <v>2</v>
      </c>
      <c r="J58" s="188"/>
      <c r="K58" s="193"/>
      <c r="L58" s="188">
        <v>25</v>
      </c>
      <c r="M58" s="193">
        <v>1</v>
      </c>
      <c r="N58" s="189">
        <v>8</v>
      </c>
      <c r="O58" s="5">
        <v>1</v>
      </c>
      <c r="P58" s="6">
        <v>60</v>
      </c>
    </row>
    <row r="59" spans="2:16" ht="15.75">
      <c r="B59" s="192">
        <v>38</v>
      </c>
      <c r="C59" s="187" t="s">
        <v>1328</v>
      </c>
      <c r="D59" s="188">
        <v>2002</v>
      </c>
      <c r="E59" s="187" t="s">
        <v>1293</v>
      </c>
      <c r="F59" s="188">
        <v>21.41</v>
      </c>
      <c r="G59" s="198">
        <v>1</v>
      </c>
      <c r="H59" s="188">
        <v>10.12</v>
      </c>
      <c r="I59" s="194">
        <v>5</v>
      </c>
      <c r="J59" s="188"/>
      <c r="K59" s="193"/>
      <c r="L59" s="188">
        <v>7</v>
      </c>
      <c r="M59" s="193">
        <v>7</v>
      </c>
      <c r="N59" s="189">
        <v>13</v>
      </c>
      <c r="O59" s="5">
        <v>2</v>
      </c>
      <c r="P59" s="6">
        <v>54</v>
      </c>
    </row>
    <row r="60" spans="2:16" ht="15.75">
      <c r="B60" s="192">
        <v>34</v>
      </c>
      <c r="C60" s="187" t="s">
        <v>1329</v>
      </c>
      <c r="D60" s="188">
        <v>2003</v>
      </c>
      <c r="E60" s="187" t="s">
        <v>1293</v>
      </c>
      <c r="F60" s="188">
        <v>22.16</v>
      </c>
      <c r="G60" s="198">
        <v>4</v>
      </c>
      <c r="H60" s="188">
        <v>9.67</v>
      </c>
      <c r="I60" s="194">
        <v>8</v>
      </c>
      <c r="J60" s="188"/>
      <c r="K60" s="193"/>
      <c r="L60" s="188">
        <v>19</v>
      </c>
      <c r="M60" s="193">
        <v>2</v>
      </c>
      <c r="N60" s="189">
        <v>14</v>
      </c>
      <c r="O60" s="5">
        <v>3</v>
      </c>
      <c r="P60" s="6">
        <v>48</v>
      </c>
    </row>
    <row r="61" spans="2:16" ht="15.75">
      <c r="B61" s="192">
        <v>37</v>
      </c>
      <c r="C61" s="187" t="s">
        <v>1331</v>
      </c>
      <c r="D61" s="188">
        <v>2002</v>
      </c>
      <c r="E61" s="187" t="s">
        <v>1293</v>
      </c>
      <c r="F61" s="188">
        <v>21.45</v>
      </c>
      <c r="G61" s="198">
        <v>2</v>
      </c>
      <c r="H61" s="188">
        <v>9.87</v>
      </c>
      <c r="I61" s="194">
        <v>6</v>
      </c>
      <c r="J61" s="188"/>
      <c r="K61" s="193"/>
      <c r="L61" s="188">
        <v>2</v>
      </c>
      <c r="M61" s="193">
        <v>11</v>
      </c>
      <c r="N61" s="189">
        <v>19</v>
      </c>
      <c r="O61" s="5">
        <v>4</v>
      </c>
      <c r="P61" s="6">
        <v>43</v>
      </c>
    </row>
    <row r="62" spans="2:16" ht="15.75">
      <c r="B62" s="192">
        <v>33</v>
      </c>
      <c r="C62" s="187" t="s">
        <v>1330</v>
      </c>
      <c r="D62" s="188">
        <v>2003</v>
      </c>
      <c r="E62" s="187" t="s">
        <v>1293</v>
      </c>
      <c r="F62" s="188">
        <v>23.22</v>
      </c>
      <c r="G62" s="198">
        <v>6</v>
      </c>
      <c r="H62" s="188">
        <v>10.58</v>
      </c>
      <c r="I62" s="194">
        <v>3</v>
      </c>
      <c r="J62" s="188"/>
      <c r="K62" s="193"/>
      <c r="L62" s="188">
        <v>4</v>
      </c>
      <c r="M62" s="193">
        <v>10</v>
      </c>
      <c r="N62" s="189">
        <v>19</v>
      </c>
      <c r="O62" s="5">
        <v>5</v>
      </c>
      <c r="P62" s="6">
        <v>40</v>
      </c>
    </row>
    <row r="63" spans="2:16" ht="15.75">
      <c r="B63" s="192">
        <v>43</v>
      </c>
      <c r="C63" s="187" t="s">
        <v>1332</v>
      </c>
      <c r="D63" s="188">
        <v>2002</v>
      </c>
      <c r="E63" s="187" t="s">
        <v>1295</v>
      </c>
      <c r="F63" s="188">
        <v>25.12</v>
      </c>
      <c r="G63" s="198">
        <v>7</v>
      </c>
      <c r="H63" s="188">
        <v>10.73</v>
      </c>
      <c r="I63" s="194">
        <v>1</v>
      </c>
      <c r="J63" s="188"/>
      <c r="K63" s="193"/>
      <c r="L63" s="188">
        <v>1</v>
      </c>
      <c r="M63" s="193">
        <v>13</v>
      </c>
      <c r="N63" s="189">
        <v>21</v>
      </c>
      <c r="O63" s="5">
        <v>6</v>
      </c>
      <c r="P63" s="6">
        <v>38</v>
      </c>
    </row>
    <row r="64" spans="2:16" ht="15.75">
      <c r="B64" s="192">
        <v>42</v>
      </c>
      <c r="C64" s="187" t="s">
        <v>1333</v>
      </c>
      <c r="D64" s="188">
        <v>2003</v>
      </c>
      <c r="E64" s="187" t="s">
        <v>1295</v>
      </c>
      <c r="F64" s="188">
        <v>26.41</v>
      </c>
      <c r="G64" s="198">
        <v>9</v>
      </c>
      <c r="H64" s="188">
        <v>10.36</v>
      </c>
      <c r="I64" s="194">
        <v>4</v>
      </c>
      <c r="J64" s="188"/>
      <c r="K64" s="193"/>
      <c r="L64" s="188">
        <v>5</v>
      </c>
      <c r="M64" s="193">
        <v>9</v>
      </c>
      <c r="N64" s="189">
        <v>22</v>
      </c>
      <c r="O64" s="5">
        <v>7</v>
      </c>
      <c r="P64" s="6">
        <v>36</v>
      </c>
    </row>
    <row r="65" spans="2:16" ht="15.75">
      <c r="B65" s="192">
        <v>49</v>
      </c>
      <c r="C65" s="187" t="s">
        <v>1335</v>
      </c>
      <c r="D65" s="188">
        <v>2002</v>
      </c>
      <c r="E65" s="187" t="s">
        <v>1302</v>
      </c>
      <c r="F65" s="188">
        <v>25.15</v>
      </c>
      <c r="G65" s="198">
        <v>8</v>
      </c>
      <c r="H65" s="188">
        <v>9.36</v>
      </c>
      <c r="I65" s="194">
        <v>9</v>
      </c>
      <c r="J65" s="188"/>
      <c r="K65" s="193"/>
      <c r="L65" s="188">
        <v>10</v>
      </c>
      <c r="M65" s="193">
        <v>6</v>
      </c>
      <c r="N65" s="189">
        <v>23</v>
      </c>
      <c r="O65" s="5">
        <v>8</v>
      </c>
      <c r="P65" s="6">
        <v>34</v>
      </c>
    </row>
    <row r="66" spans="2:16" ht="15.75">
      <c r="B66" s="192">
        <v>45</v>
      </c>
      <c r="C66" s="187" t="s">
        <v>1334</v>
      </c>
      <c r="D66" s="188">
        <v>2002</v>
      </c>
      <c r="E66" s="187" t="s">
        <v>1302</v>
      </c>
      <c r="F66" s="188">
        <v>27.58</v>
      </c>
      <c r="G66" s="198">
        <v>11</v>
      </c>
      <c r="H66" s="188">
        <v>9.68</v>
      </c>
      <c r="I66" s="194">
        <v>7</v>
      </c>
      <c r="J66" s="188"/>
      <c r="K66" s="193"/>
      <c r="L66" s="188">
        <v>11</v>
      </c>
      <c r="M66" s="193">
        <v>5</v>
      </c>
      <c r="N66" s="189">
        <v>23</v>
      </c>
      <c r="O66" s="5">
        <v>9</v>
      </c>
      <c r="P66" s="6">
        <v>32</v>
      </c>
    </row>
    <row r="67" spans="2:16" ht="15.75">
      <c r="B67" s="192">
        <v>36</v>
      </c>
      <c r="C67" s="187" t="s">
        <v>1336</v>
      </c>
      <c r="D67" s="188">
        <v>2003</v>
      </c>
      <c r="E67" s="187" t="s">
        <v>1293</v>
      </c>
      <c r="F67" s="188">
        <v>21.57</v>
      </c>
      <c r="G67" s="198">
        <v>3</v>
      </c>
      <c r="H67" s="188">
        <v>9.05</v>
      </c>
      <c r="I67" s="194">
        <v>10</v>
      </c>
      <c r="J67" s="188"/>
      <c r="K67" s="193"/>
      <c r="L67" s="188">
        <v>2</v>
      </c>
      <c r="M67" s="193">
        <v>11</v>
      </c>
      <c r="N67" s="189">
        <v>24</v>
      </c>
      <c r="O67" s="5">
        <v>10</v>
      </c>
      <c r="P67" s="6">
        <v>31</v>
      </c>
    </row>
    <row r="68" spans="2:16" ht="15.75">
      <c r="B68" s="192">
        <v>48</v>
      </c>
      <c r="C68" s="187" t="s">
        <v>1337</v>
      </c>
      <c r="D68" s="188">
        <v>2002</v>
      </c>
      <c r="E68" s="187" t="s">
        <v>1302</v>
      </c>
      <c r="F68" s="188">
        <v>28.08</v>
      </c>
      <c r="G68" s="198">
        <v>12</v>
      </c>
      <c r="H68" s="188">
        <v>9</v>
      </c>
      <c r="I68" s="194">
        <v>11</v>
      </c>
      <c r="J68" s="188"/>
      <c r="K68" s="193"/>
      <c r="L68" s="188">
        <v>14</v>
      </c>
      <c r="M68" s="193">
        <v>4</v>
      </c>
      <c r="N68" s="189">
        <v>27</v>
      </c>
      <c r="O68" s="5">
        <v>11</v>
      </c>
      <c r="P68" s="6">
        <v>30</v>
      </c>
    </row>
    <row r="69" spans="2:16" ht="15.75">
      <c r="B69" s="192">
        <v>39</v>
      </c>
      <c r="C69" s="187" t="s">
        <v>1338</v>
      </c>
      <c r="D69" s="188">
        <v>2003</v>
      </c>
      <c r="E69" s="187" t="s">
        <v>1295</v>
      </c>
      <c r="F69" s="188">
        <v>28.23</v>
      </c>
      <c r="G69" s="198">
        <v>14</v>
      </c>
      <c r="H69" s="188">
        <v>7.81</v>
      </c>
      <c r="I69" s="194">
        <v>13</v>
      </c>
      <c r="J69" s="188"/>
      <c r="K69" s="193"/>
      <c r="L69" s="188">
        <v>15</v>
      </c>
      <c r="M69" s="193">
        <v>3</v>
      </c>
      <c r="N69" s="189">
        <v>30</v>
      </c>
      <c r="O69" s="5">
        <v>12</v>
      </c>
      <c r="P69" s="6">
        <v>28</v>
      </c>
    </row>
    <row r="70" spans="2:16" ht="15.75">
      <c r="B70" s="192">
        <v>47</v>
      </c>
      <c r="C70" s="187" t="s">
        <v>1339</v>
      </c>
      <c r="D70" s="188">
        <v>2002</v>
      </c>
      <c r="E70" s="187" t="s">
        <v>1302</v>
      </c>
      <c r="F70" s="188">
        <v>27.57</v>
      </c>
      <c r="G70" s="198">
        <v>10</v>
      </c>
      <c r="H70" s="188">
        <v>0</v>
      </c>
      <c r="I70" s="194">
        <v>14</v>
      </c>
      <c r="J70" s="188"/>
      <c r="K70" s="193"/>
      <c r="L70" s="188">
        <v>6</v>
      </c>
      <c r="M70" s="193">
        <v>8</v>
      </c>
      <c r="N70" s="189">
        <v>32</v>
      </c>
      <c r="O70" s="5">
        <v>13</v>
      </c>
      <c r="P70" s="6">
        <v>26</v>
      </c>
    </row>
    <row r="71" spans="2:16" ht="15.75">
      <c r="B71" s="192">
        <v>41</v>
      </c>
      <c r="C71" s="187" t="s">
        <v>1340</v>
      </c>
      <c r="D71" s="188">
        <v>2003</v>
      </c>
      <c r="E71" s="187" t="s">
        <v>1295</v>
      </c>
      <c r="F71" s="188">
        <v>28.21</v>
      </c>
      <c r="G71" s="198">
        <v>13</v>
      </c>
      <c r="H71" s="188">
        <v>8.72</v>
      </c>
      <c r="I71" s="194">
        <v>12</v>
      </c>
      <c r="J71" s="188"/>
      <c r="K71" s="193"/>
      <c r="L71" s="188">
        <v>1</v>
      </c>
      <c r="M71" s="193">
        <v>13</v>
      </c>
      <c r="N71" s="189">
        <v>38</v>
      </c>
      <c r="O71" s="5">
        <v>14</v>
      </c>
      <c r="P71" s="6">
        <v>24</v>
      </c>
    </row>
    <row r="72" spans="2:15" ht="15.75">
      <c r="B72" s="192">
        <v>35</v>
      </c>
      <c r="C72" s="187" t="s">
        <v>1341</v>
      </c>
      <c r="D72" s="188">
        <v>2003</v>
      </c>
      <c r="E72" s="187" t="s">
        <v>1293</v>
      </c>
      <c r="F72" s="188" t="s">
        <v>1342</v>
      </c>
      <c r="G72" s="198"/>
      <c r="H72" s="188"/>
      <c r="I72" s="194"/>
      <c r="J72" s="188"/>
      <c r="K72" s="193"/>
      <c r="L72" s="188"/>
      <c r="M72" s="193"/>
      <c r="N72" s="189"/>
      <c r="O72" s="199"/>
    </row>
    <row r="73" spans="2:15" ht="15.75">
      <c r="B73" s="192">
        <v>40</v>
      </c>
      <c r="C73" s="187" t="s">
        <v>1343</v>
      </c>
      <c r="D73" s="188">
        <v>2003</v>
      </c>
      <c r="E73" s="187" t="s">
        <v>1295</v>
      </c>
      <c r="F73" s="188" t="s">
        <v>1342</v>
      </c>
      <c r="G73" s="198"/>
      <c r="H73" s="188"/>
      <c r="I73" s="194"/>
      <c r="J73" s="188"/>
      <c r="K73" s="193"/>
      <c r="L73" s="188"/>
      <c r="M73" s="193"/>
      <c r="N73" s="189"/>
      <c r="O73" s="199"/>
    </row>
    <row r="74" spans="2:15" ht="15.75">
      <c r="B74" s="192">
        <v>44</v>
      </c>
      <c r="C74" s="187" t="s">
        <v>384</v>
      </c>
      <c r="D74" s="188">
        <v>2003</v>
      </c>
      <c r="E74" s="187" t="s">
        <v>1302</v>
      </c>
      <c r="F74" s="188" t="s">
        <v>1342</v>
      </c>
      <c r="G74" s="198"/>
      <c r="H74" s="188"/>
      <c r="I74" s="194"/>
      <c r="J74" s="188"/>
      <c r="K74" s="193"/>
      <c r="L74" s="188"/>
      <c r="M74" s="193"/>
      <c r="N74" s="189"/>
      <c r="O74" s="199"/>
    </row>
    <row r="75" spans="2:15" ht="15.75">
      <c r="B75" s="222" t="s">
        <v>1344</v>
      </c>
      <c r="C75" s="221"/>
      <c r="D75" s="189"/>
      <c r="E75" s="187"/>
      <c r="F75" s="289" t="s">
        <v>1284</v>
      </c>
      <c r="G75" s="290"/>
      <c r="H75" s="291" t="s">
        <v>1285</v>
      </c>
      <c r="I75" s="292"/>
      <c r="J75" s="293" t="s">
        <v>1286</v>
      </c>
      <c r="K75" s="294"/>
      <c r="L75" s="293" t="s">
        <v>1287</v>
      </c>
      <c r="M75" s="294"/>
      <c r="N75" s="285"/>
      <c r="O75" s="286"/>
    </row>
    <row r="76" spans="2:16" ht="35.25" customHeight="1">
      <c r="B76" s="216" t="s">
        <v>353</v>
      </c>
      <c r="C76" s="216" t="s">
        <v>1288</v>
      </c>
      <c r="D76" s="216" t="s">
        <v>1289</v>
      </c>
      <c r="E76" s="216" t="s">
        <v>102</v>
      </c>
      <c r="F76" s="216" t="s">
        <v>726</v>
      </c>
      <c r="G76" s="217" t="s">
        <v>1290</v>
      </c>
      <c r="H76" s="62"/>
      <c r="I76" s="217" t="s">
        <v>1290</v>
      </c>
      <c r="J76" s="218"/>
      <c r="K76" s="217" t="s">
        <v>1290</v>
      </c>
      <c r="L76" s="217"/>
      <c r="M76" s="217" t="s">
        <v>1290</v>
      </c>
      <c r="N76" s="218" t="s">
        <v>1291</v>
      </c>
      <c r="O76" s="217" t="s">
        <v>1392</v>
      </c>
      <c r="P76" s="177" t="s">
        <v>354</v>
      </c>
    </row>
    <row r="77" spans="2:16" ht="15.75">
      <c r="B77" s="192">
        <v>55</v>
      </c>
      <c r="C77" s="187" t="s">
        <v>167</v>
      </c>
      <c r="D77" s="188">
        <v>2000</v>
      </c>
      <c r="E77" s="187" t="s">
        <v>1345</v>
      </c>
      <c r="F77" s="188">
        <v>23.48</v>
      </c>
      <c r="G77" s="198">
        <v>1</v>
      </c>
      <c r="H77" s="188">
        <v>10</v>
      </c>
      <c r="I77" s="194">
        <v>1</v>
      </c>
      <c r="J77" s="188">
        <v>23</v>
      </c>
      <c r="K77" s="193">
        <v>3</v>
      </c>
      <c r="L77" s="188"/>
      <c r="M77" s="193"/>
      <c r="N77" s="189">
        <v>5</v>
      </c>
      <c r="O77" s="5">
        <v>1</v>
      </c>
      <c r="P77" s="6">
        <v>60</v>
      </c>
    </row>
    <row r="78" spans="2:16" ht="15.75">
      <c r="B78" s="192">
        <v>51</v>
      </c>
      <c r="C78" s="187" t="s">
        <v>1346</v>
      </c>
      <c r="D78" s="188">
        <v>2001</v>
      </c>
      <c r="E78" s="187" t="s">
        <v>1300</v>
      </c>
      <c r="F78" s="188">
        <v>24.04</v>
      </c>
      <c r="G78" s="198">
        <v>2</v>
      </c>
      <c r="H78" s="188">
        <v>9.21</v>
      </c>
      <c r="I78" s="194">
        <v>2</v>
      </c>
      <c r="J78" s="188">
        <v>30</v>
      </c>
      <c r="K78" s="193">
        <v>1</v>
      </c>
      <c r="L78" s="188"/>
      <c r="M78" s="193"/>
      <c r="N78" s="189">
        <v>5</v>
      </c>
      <c r="O78" s="5">
        <v>2</v>
      </c>
      <c r="P78" s="6">
        <v>54</v>
      </c>
    </row>
    <row r="79" spans="2:16" ht="15.75">
      <c r="B79" s="192">
        <v>50</v>
      </c>
      <c r="C79" s="187" t="s">
        <v>1347</v>
      </c>
      <c r="D79" s="188">
        <v>2001</v>
      </c>
      <c r="E79" s="187" t="s">
        <v>1300</v>
      </c>
      <c r="F79" s="188">
        <v>26.54</v>
      </c>
      <c r="G79" s="198">
        <v>3</v>
      </c>
      <c r="H79" s="188">
        <v>9.12</v>
      </c>
      <c r="I79" s="194">
        <v>3</v>
      </c>
      <c r="J79" s="188">
        <v>30</v>
      </c>
      <c r="K79" s="193">
        <v>1</v>
      </c>
      <c r="L79" s="188"/>
      <c r="M79" s="193"/>
      <c r="N79" s="189">
        <v>7</v>
      </c>
      <c r="O79" s="5">
        <v>3</v>
      </c>
      <c r="P79" s="6">
        <v>48</v>
      </c>
    </row>
    <row r="80" spans="2:16" ht="15.75">
      <c r="B80" s="192">
        <v>54</v>
      </c>
      <c r="C80" s="187" t="s">
        <v>1348</v>
      </c>
      <c r="D80" s="188">
        <v>2001</v>
      </c>
      <c r="E80" s="187" t="s">
        <v>1295</v>
      </c>
      <c r="F80" s="188">
        <v>28.49</v>
      </c>
      <c r="G80" s="198">
        <v>4</v>
      </c>
      <c r="H80" s="188">
        <v>7.4</v>
      </c>
      <c r="I80" s="194">
        <v>6</v>
      </c>
      <c r="J80" s="188">
        <v>21</v>
      </c>
      <c r="K80" s="193">
        <v>4</v>
      </c>
      <c r="L80" s="188"/>
      <c r="M80" s="193"/>
      <c r="N80" s="189">
        <v>14</v>
      </c>
      <c r="O80" s="5">
        <v>4</v>
      </c>
      <c r="P80" s="6">
        <v>43</v>
      </c>
    </row>
    <row r="81" spans="2:16" ht="15.75">
      <c r="B81" s="192">
        <v>52</v>
      </c>
      <c r="C81" s="187" t="s">
        <v>184</v>
      </c>
      <c r="D81" s="188">
        <v>2001</v>
      </c>
      <c r="E81" s="187" t="s">
        <v>1300</v>
      </c>
      <c r="F81" s="188">
        <v>29.17</v>
      </c>
      <c r="G81" s="198">
        <v>5</v>
      </c>
      <c r="H81" s="188">
        <v>8.35</v>
      </c>
      <c r="I81" s="194">
        <v>5</v>
      </c>
      <c r="J81" s="188">
        <v>20</v>
      </c>
      <c r="K81" s="193">
        <v>5</v>
      </c>
      <c r="L81" s="188"/>
      <c r="M81" s="193"/>
      <c r="N81" s="189">
        <v>15</v>
      </c>
      <c r="O81" s="5">
        <v>5</v>
      </c>
      <c r="P81" s="6">
        <v>40</v>
      </c>
    </row>
    <row r="82" spans="2:16" ht="15.75">
      <c r="B82" s="192">
        <v>53</v>
      </c>
      <c r="C82" s="187" t="s">
        <v>1349</v>
      </c>
      <c r="D82" s="188">
        <v>2001</v>
      </c>
      <c r="E82" s="187" t="s">
        <v>1295</v>
      </c>
      <c r="F82" s="188">
        <v>33.11</v>
      </c>
      <c r="G82" s="198">
        <v>6</v>
      </c>
      <c r="H82" s="188">
        <v>9</v>
      </c>
      <c r="I82" s="194">
        <v>4</v>
      </c>
      <c r="J82" s="188">
        <v>19</v>
      </c>
      <c r="K82" s="193">
        <v>6</v>
      </c>
      <c r="L82" s="188"/>
      <c r="M82" s="193"/>
      <c r="N82" s="189">
        <v>16</v>
      </c>
      <c r="O82" s="5">
        <v>6</v>
      </c>
      <c r="P82" s="6">
        <v>38</v>
      </c>
    </row>
    <row r="83" spans="2:15" ht="15.75">
      <c r="B83" s="192"/>
      <c r="C83" s="196"/>
      <c r="D83" s="200"/>
      <c r="E83" s="187"/>
      <c r="F83" s="188"/>
      <c r="G83" s="198"/>
      <c r="H83" s="188"/>
      <c r="I83" s="194"/>
      <c r="J83" s="188"/>
      <c r="K83" s="193"/>
      <c r="L83" s="188"/>
      <c r="M83" s="193"/>
      <c r="N83" s="189"/>
      <c r="O83" s="199"/>
    </row>
    <row r="84" spans="2:15" ht="15.75">
      <c r="B84" s="219" t="s">
        <v>1350</v>
      </c>
      <c r="C84" s="220"/>
      <c r="D84" s="189"/>
      <c r="E84" s="187"/>
      <c r="F84" s="289" t="s">
        <v>1284</v>
      </c>
      <c r="G84" s="290"/>
      <c r="H84" s="291" t="s">
        <v>1285</v>
      </c>
      <c r="I84" s="292"/>
      <c r="J84" s="293" t="s">
        <v>1286</v>
      </c>
      <c r="K84" s="294"/>
      <c r="L84" s="293" t="s">
        <v>1287</v>
      </c>
      <c r="M84" s="294"/>
      <c r="N84" s="285"/>
      <c r="O84" s="286"/>
    </row>
    <row r="85" spans="2:16" ht="35.25" customHeight="1">
      <c r="B85" s="216" t="s">
        <v>353</v>
      </c>
      <c r="C85" s="216" t="s">
        <v>1288</v>
      </c>
      <c r="D85" s="216" t="s">
        <v>1289</v>
      </c>
      <c r="E85" s="216" t="s">
        <v>102</v>
      </c>
      <c r="F85" s="216" t="s">
        <v>726</v>
      </c>
      <c r="G85" s="217" t="s">
        <v>1290</v>
      </c>
      <c r="H85" s="62"/>
      <c r="I85" s="217" t="s">
        <v>1290</v>
      </c>
      <c r="J85" s="218"/>
      <c r="K85" s="217" t="s">
        <v>1290</v>
      </c>
      <c r="L85" s="217"/>
      <c r="M85" s="217" t="s">
        <v>1290</v>
      </c>
      <c r="N85" s="218" t="s">
        <v>1291</v>
      </c>
      <c r="O85" s="217" t="s">
        <v>1392</v>
      </c>
      <c r="P85" s="177" t="s">
        <v>354</v>
      </c>
    </row>
    <row r="86" spans="2:16" ht="15.75">
      <c r="B86" s="192">
        <v>59</v>
      </c>
      <c r="C86" s="187" t="s">
        <v>1351</v>
      </c>
      <c r="D86" s="188">
        <v>2000</v>
      </c>
      <c r="E86" s="187" t="s">
        <v>1300</v>
      </c>
      <c r="F86" s="188">
        <v>22.02</v>
      </c>
      <c r="G86" s="198">
        <v>1</v>
      </c>
      <c r="H86" s="188">
        <v>11.5</v>
      </c>
      <c r="I86" s="194">
        <v>2</v>
      </c>
      <c r="J86" s="188"/>
      <c r="K86" s="193"/>
      <c r="L86" s="188">
        <v>32</v>
      </c>
      <c r="M86" s="193">
        <v>1</v>
      </c>
      <c r="N86" s="189">
        <v>4</v>
      </c>
      <c r="O86" s="5">
        <v>1</v>
      </c>
      <c r="P86" s="6">
        <v>60</v>
      </c>
    </row>
    <row r="87" spans="2:16" ht="15.75">
      <c r="B87" s="192">
        <v>60</v>
      </c>
      <c r="C87" s="187" t="s">
        <v>1352</v>
      </c>
      <c r="D87" s="188">
        <v>2000</v>
      </c>
      <c r="E87" s="187" t="s">
        <v>1300</v>
      </c>
      <c r="F87" s="188">
        <v>22.11</v>
      </c>
      <c r="G87" s="198">
        <v>3</v>
      </c>
      <c r="H87" s="188">
        <v>11.05</v>
      </c>
      <c r="I87" s="194">
        <v>3</v>
      </c>
      <c r="J87" s="188"/>
      <c r="K87" s="193"/>
      <c r="L87" s="188">
        <v>32</v>
      </c>
      <c r="M87" s="193">
        <v>1</v>
      </c>
      <c r="N87" s="189">
        <v>7</v>
      </c>
      <c r="O87" s="5">
        <v>2</v>
      </c>
      <c r="P87" s="6">
        <v>54</v>
      </c>
    </row>
    <row r="88" spans="2:16" ht="15.75">
      <c r="B88" s="192">
        <v>56</v>
      </c>
      <c r="C88" s="187" t="s">
        <v>1353</v>
      </c>
      <c r="D88" s="188">
        <v>2001</v>
      </c>
      <c r="E88" s="187" t="s">
        <v>1300</v>
      </c>
      <c r="F88" s="188">
        <v>22.29</v>
      </c>
      <c r="G88" s="198">
        <v>4</v>
      </c>
      <c r="H88" s="188">
        <v>12.55</v>
      </c>
      <c r="I88" s="194">
        <v>1</v>
      </c>
      <c r="J88" s="188"/>
      <c r="K88" s="193"/>
      <c r="L88" s="188">
        <v>17</v>
      </c>
      <c r="M88" s="193">
        <v>5</v>
      </c>
      <c r="N88" s="189">
        <v>10</v>
      </c>
      <c r="O88" s="5">
        <v>3</v>
      </c>
      <c r="P88" s="6">
        <v>48</v>
      </c>
    </row>
    <row r="89" spans="2:16" ht="15.75">
      <c r="B89" s="192">
        <v>58</v>
      </c>
      <c r="C89" s="187" t="s">
        <v>1354</v>
      </c>
      <c r="D89" s="188">
        <v>2000</v>
      </c>
      <c r="E89" s="187" t="s">
        <v>1300</v>
      </c>
      <c r="F89" s="188">
        <v>24.21</v>
      </c>
      <c r="G89" s="198">
        <v>6</v>
      </c>
      <c r="H89" s="188">
        <v>10.85</v>
      </c>
      <c r="I89" s="194">
        <v>6</v>
      </c>
      <c r="J89" s="188"/>
      <c r="K89" s="193"/>
      <c r="L89" s="188">
        <v>17</v>
      </c>
      <c r="M89" s="193">
        <v>5</v>
      </c>
      <c r="N89" s="189">
        <v>17</v>
      </c>
      <c r="O89" s="5">
        <v>4</v>
      </c>
      <c r="P89" s="6">
        <v>43</v>
      </c>
    </row>
    <row r="90" spans="2:16" ht="15.75">
      <c r="B90" s="192">
        <v>62</v>
      </c>
      <c r="C90" s="187" t="s">
        <v>1355</v>
      </c>
      <c r="D90" s="188">
        <v>2001</v>
      </c>
      <c r="E90" s="187" t="s">
        <v>1300</v>
      </c>
      <c r="F90" s="188">
        <v>22.06</v>
      </c>
      <c r="G90" s="198">
        <v>2</v>
      </c>
      <c r="H90" s="188">
        <v>10</v>
      </c>
      <c r="I90" s="194">
        <v>9</v>
      </c>
      <c r="J90" s="188"/>
      <c r="K90" s="193"/>
      <c r="L90" s="188">
        <v>16</v>
      </c>
      <c r="M90" s="193">
        <v>7</v>
      </c>
      <c r="N90" s="189">
        <v>18</v>
      </c>
      <c r="O90" s="5">
        <v>5</v>
      </c>
      <c r="P90" s="6">
        <v>40</v>
      </c>
    </row>
    <row r="91" spans="2:16" ht="15.75">
      <c r="B91" s="192">
        <v>66</v>
      </c>
      <c r="C91" s="187" t="s">
        <v>1356</v>
      </c>
      <c r="D91" s="188">
        <v>2000</v>
      </c>
      <c r="E91" s="187" t="s">
        <v>1345</v>
      </c>
      <c r="F91" s="188">
        <v>25.31</v>
      </c>
      <c r="G91" s="198">
        <v>10</v>
      </c>
      <c r="H91" s="188">
        <v>10.91</v>
      </c>
      <c r="I91" s="194">
        <v>5</v>
      </c>
      <c r="J91" s="188"/>
      <c r="K91" s="193"/>
      <c r="L91" s="188">
        <v>27</v>
      </c>
      <c r="M91" s="193">
        <v>3</v>
      </c>
      <c r="N91" s="189">
        <v>18</v>
      </c>
      <c r="O91" s="5">
        <v>6</v>
      </c>
      <c r="P91" s="6">
        <v>38</v>
      </c>
    </row>
    <row r="92" spans="2:16" ht="15.75">
      <c r="B92" s="192">
        <v>65</v>
      </c>
      <c r="C92" s="187" t="s">
        <v>1357</v>
      </c>
      <c r="D92" s="188">
        <v>2001</v>
      </c>
      <c r="E92" s="187" t="s">
        <v>1295</v>
      </c>
      <c r="F92" s="188">
        <v>23.46</v>
      </c>
      <c r="G92" s="198">
        <v>5</v>
      </c>
      <c r="H92" s="188">
        <v>10.71</v>
      </c>
      <c r="I92" s="194">
        <v>8</v>
      </c>
      <c r="J92" s="188"/>
      <c r="K92" s="193"/>
      <c r="L92" s="188">
        <v>16</v>
      </c>
      <c r="M92" s="193">
        <v>7</v>
      </c>
      <c r="N92" s="189">
        <v>20</v>
      </c>
      <c r="O92" s="5">
        <v>7</v>
      </c>
      <c r="P92" s="6">
        <v>36</v>
      </c>
    </row>
    <row r="93" spans="2:16" ht="15.75">
      <c r="B93" s="192">
        <v>57</v>
      </c>
      <c r="C93" s="187" t="s">
        <v>1359</v>
      </c>
      <c r="D93" s="188">
        <v>2001</v>
      </c>
      <c r="E93" s="187" t="s">
        <v>1300</v>
      </c>
      <c r="F93" s="188">
        <v>24.29</v>
      </c>
      <c r="G93" s="198">
        <v>7</v>
      </c>
      <c r="H93" s="188">
        <v>10.75</v>
      </c>
      <c r="I93" s="194">
        <v>7</v>
      </c>
      <c r="J93" s="188"/>
      <c r="K93" s="193"/>
      <c r="L93" s="188">
        <v>13</v>
      </c>
      <c r="M93" s="193">
        <v>9</v>
      </c>
      <c r="N93" s="189">
        <v>23</v>
      </c>
      <c r="O93" s="5">
        <v>8</v>
      </c>
      <c r="P93" s="6">
        <v>34</v>
      </c>
    </row>
    <row r="94" spans="2:16" ht="15.75">
      <c r="B94" s="192">
        <v>63</v>
      </c>
      <c r="C94" s="187" t="s">
        <v>1360</v>
      </c>
      <c r="D94" s="188">
        <v>2001</v>
      </c>
      <c r="E94" s="187" t="s">
        <v>1300</v>
      </c>
      <c r="F94" s="188">
        <v>24.38</v>
      </c>
      <c r="G94" s="198">
        <v>8</v>
      </c>
      <c r="H94" s="188">
        <v>11</v>
      </c>
      <c r="I94" s="194">
        <v>4</v>
      </c>
      <c r="J94" s="188"/>
      <c r="K94" s="193"/>
      <c r="L94" s="188">
        <v>7</v>
      </c>
      <c r="M94" s="193">
        <v>11</v>
      </c>
      <c r="N94" s="189">
        <v>23</v>
      </c>
      <c r="O94" s="5">
        <v>9</v>
      </c>
      <c r="P94" s="6">
        <v>32</v>
      </c>
    </row>
    <row r="95" spans="2:16" ht="15.75">
      <c r="B95" s="192">
        <v>61</v>
      </c>
      <c r="C95" s="187" t="s">
        <v>1358</v>
      </c>
      <c r="D95" s="188">
        <v>2000</v>
      </c>
      <c r="E95" s="187" t="s">
        <v>1300</v>
      </c>
      <c r="F95" s="188">
        <v>24.56</v>
      </c>
      <c r="G95" s="198">
        <v>9</v>
      </c>
      <c r="H95" s="188">
        <v>9.81</v>
      </c>
      <c r="I95" s="194">
        <v>10</v>
      </c>
      <c r="J95" s="188"/>
      <c r="K95" s="193"/>
      <c r="L95" s="188">
        <v>24</v>
      </c>
      <c r="M95" s="193">
        <v>4</v>
      </c>
      <c r="N95" s="189">
        <v>23</v>
      </c>
      <c r="O95" s="5">
        <v>10</v>
      </c>
      <c r="P95" s="6">
        <v>31</v>
      </c>
    </row>
    <row r="96" spans="2:16" ht="15.75">
      <c r="B96" s="192">
        <v>64</v>
      </c>
      <c r="C96" s="187" t="s">
        <v>1361</v>
      </c>
      <c r="D96" s="188">
        <v>2001</v>
      </c>
      <c r="E96" s="187" t="s">
        <v>1295</v>
      </c>
      <c r="F96" s="188">
        <v>25.41</v>
      </c>
      <c r="G96" s="198">
        <v>11</v>
      </c>
      <c r="H96" s="188">
        <v>9.68</v>
      </c>
      <c r="I96" s="194">
        <v>11</v>
      </c>
      <c r="J96" s="188"/>
      <c r="K96" s="193"/>
      <c r="L96" s="188">
        <v>10</v>
      </c>
      <c r="M96" s="193">
        <v>10</v>
      </c>
      <c r="N96" s="189">
        <v>32</v>
      </c>
      <c r="O96" s="5">
        <v>11</v>
      </c>
      <c r="P96" s="6">
        <v>30</v>
      </c>
    </row>
    <row r="97" spans="2:15" ht="15.75">
      <c r="B97" s="222" t="s">
        <v>1362</v>
      </c>
      <c r="C97" s="221"/>
      <c r="D97" s="189"/>
      <c r="E97" s="187"/>
      <c r="F97" s="289" t="s">
        <v>1284</v>
      </c>
      <c r="G97" s="290"/>
      <c r="H97" s="291" t="s">
        <v>1285</v>
      </c>
      <c r="I97" s="292"/>
      <c r="J97" s="293" t="s">
        <v>1286</v>
      </c>
      <c r="K97" s="294"/>
      <c r="L97" s="293" t="s">
        <v>1287</v>
      </c>
      <c r="M97" s="294"/>
      <c r="N97" s="285"/>
      <c r="O97" s="286"/>
    </row>
    <row r="98" spans="2:16" ht="35.25" customHeight="1">
      <c r="B98" s="216" t="s">
        <v>353</v>
      </c>
      <c r="C98" s="216" t="s">
        <v>1288</v>
      </c>
      <c r="D98" s="216" t="s">
        <v>1289</v>
      </c>
      <c r="E98" s="216" t="s">
        <v>102</v>
      </c>
      <c r="F98" s="216" t="s">
        <v>726</v>
      </c>
      <c r="G98" s="217" t="s">
        <v>1290</v>
      </c>
      <c r="H98" s="62"/>
      <c r="I98" s="217" t="s">
        <v>1290</v>
      </c>
      <c r="J98" s="218"/>
      <c r="K98" s="217" t="s">
        <v>1290</v>
      </c>
      <c r="L98" s="217"/>
      <c r="M98" s="217" t="s">
        <v>1290</v>
      </c>
      <c r="N98" s="218" t="s">
        <v>1291</v>
      </c>
      <c r="O98" s="217" t="s">
        <v>1392</v>
      </c>
      <c r="P98" s="177" t="s">
        <v>354</v>
      </c>
    </row>
    <row r="99" spans="2:16" ht="15.75">
      <c r="B99" s="192">
        <v>67</v>
      </c>
      <c r="C99" s="187" t="s">
        <v>87</v>
      </c>
      <c r="D99" s="188">
        <v>1999</v>
      </c>
      <c r="E99" s="187" t="s">
        <v>1300</v>
      </c>
      <c r="F99" s="188">
        <v>23.53</v>
      </c>
      <c r="G99" s="198">
        <v>1</v>
      </c>
      <c r="H99" s="188">
        <v>9.51</v>
      </c>
      <c r="I99" s="194">
        <v>1</v>
      </c>
      <c r="J99" s="188">
        <v>27</v>
      </c>
      <c r="K99" s="193">
        <v>1</v>
      </c>
      <c r="L99" s="188"/>
      <c r="M99" s="193"/>
      <c r="N99" s="189">
        <v>3</v>
      </c>
      <c r="O99" s="5">
        <v>1</v>
      </c>
      <c r="P99" s="6">
        <v>60</v>
      </c>
    </row>
    <row r="100" spans="2:15" ht="15.75">
      <c r="B100" s="192"/>
      <c r="C100" s="201"/>
      <c r="D100" s="202"/>
      <c r="E100" s="187"/>
      <c r="F100" s="188"/>
      <c r="G100" s="198"/>
      <c r="H100" s="190"/>
      <c r="I100" s="203"/>
      <c r="J100" s="190"/>
      <c r="K100" s="190"/>
      <c r="L100" s="190"/>
      <c r="M100" s="190"/>
      <c r="N100" s="191"/>
      <c r="O100" s="190"/>
    </row>
    <row r="101" spans="2:15" ht="15.75">
      <c r="B101" s="222" t="s">
        <v>1363</v>
      </c>
      <c r="C101" s="221"/>
      <c r="D101" s="189"/>
      <c r="E101" s="187"/>
      <c r="F101" s="289" t="s">
        <v>1284</v>
      </c>
      <c r="G101" s="290"/>
      <c r="H101" s="291" t="s">
        <v>1285</v>
      </c>
      <c r="I101" s="292"/>
      <c r="J101" s="293" t="s">
        <v>1286</v>
      </c>
      <c r="K101" s="294"/>
      <c r="L101" s="293" t="s">
        <v>1287</v>
      </c>
      <c r="M101" s="294"/>
      <c r="N101" s="285"/>
      <c r="O101" s="286"/>
    </row>
    <row r="102" spans="2:16" ht="35.25" customHeight="1">
      <c r="B102" s="216" t="s">
        <v>353</v>
      </c>
      <c r="C102" s="216" t="s">
        <v>1288</v>
      </c>
      <c r="D102" s="216" t="s">
        <v>1289</v>
      </c>
      <c r="E102" s="216" t="s">
        <v>102</v>
      </c>
      <c r="F102" s="216" t="s">
        <v>726</v>
      </c>
      <c r="G102" s="217" t="s">
        <v>1290</v>
      </c>
      <c r="H102" s="62"/>
      <c r="I102" s="217" t="s">
        <v>1290</v>
      </c>
      <c r="J102" s="218"/>
      <c r="K102" s="217" t="s">
        <v>1290</v>
      </c>
      <c r="L102" s="217"/>
      <c r="M102" s="217" t="s">
        <v>1290</v>
      </c>
      <c r="N102" s="218" t="s">
        <v>1291</v>
      </c>
      <c r="O102" s="217" t="s">
        <v>1392</v>
      </c>
      <c r="P102" s="177" t="s">
        <v>354</v>
      </c>
    </row>
    <row r="103" spans="2:16" ht="15.75">
      <c r="B103" s="192">
        <v>102</v>
      </c>
      <c r="C103" s="187" t="s">
        <v>1364</v>
      </c>
      <c r="D103" s="188">
        <v>1986</v>
      </c>
      <c r="E103" s="187" t="s">
        <v>24</v>
      </c>
      <c r="F103" s="188">
        <v>23.37</v>
      </c>
      <c r="G103" s="199">
        <v>1</v>
      </c>
      <c r="H103" s="188">
        <v>9.7</v>
      </c>
      <c r="I103" s="194">
        <v>2</v>
      </c>
      <c r="J103" s="188">
        <v>38</v>
      </c>
      <c r="K103" s="193">
        <v>1</v>
      </c>
      <c r="L103" s="193"/>
      <c r="M103" s="193"/>
      <c r="N103" s="189">
        <f>G103+I103+K103</f>
        <v>4</v>
      </c>
      <c r="O103" s="5">
        <v>1</v>
      </c>
      <c r="P103" s="6">
        <v>60</v>
      </c>
    </row>
    <row r="104" spans="2:16" ht="15.75">
      <c r="B104" s="192">
        <v>68</v>
      </c>
      <c r="C104" s="192" t="s">
        <v>1365</v>
      </c>
      <c r="D104" s="188">
        <v>1986</v>
      </c>
      <c r="E104" s="188" t="s">
        <v>33</v>
      </c>
      <c r="F104" s="188">
        <v>27.17</v>
      </c>
      <c r="G104" s="204">
        <v>2</v>
      </c>
      <c r="H104" s="188">
        <v>10.11</v>
      </c>
      <c r="I104" s="194">
        <v>1</v>
      </c>
      <c r="J104" s="188">
        <v>19</v>
      </c>
      <c r="K104" s="193">
        <v>4</v>
      </c>
      <c r="L104" s="193"/>
      <c r="M104" s="193"/>
      <c r="N104" s="189">
        <f>G104+I104+K104</f>
        <v>7</v>
      </c>
      <c r="O104" s="5">
        <v>2</v>
      </c>
      <c r="P104" s="6">
        <v>54</v>
      </c>
    </row>
    <row r="105" spans="2:16" ht="15.75">
      <c r="B105" s="192">
        <v>106</v>
      </c>
      <c r="C105" s="187" t="s">
        <v>63</v>
      </c>
      <c r="D105" s="188">
        <v>1980</v>
      </c>
      <c r="E105" s="187" t="s">
        <v>24</v>
      </c>
      <c r="F105" s="188">
        <v>29.37</v>
      </c>
      <c r="G105" s="198">
        <v>3</v>
      </c>
      <c r="H105" s="188">
        <v>8.5</v>
      </c>
      <c r="I105" s="194">
        <v>3</v>
      </c>
      <c r="J105" s="188">
        <v>33</v>
      </c>
      <c r="K105" s="193">
        <v>2</v>
      </c>
      <c r="L105" s="193"/>
      <c r="M105" s="193"/>
      <c r="N105" s="189">
        <f>G105+I105+K105</f>
        <v>8</v>
      </c>
      <c r="O105" s="5">
        <v>3</v>
      </c>
      <c r="P105" s="6">
        <v>48</v>
      </c>
    </row>
    <row r="106" spans="2:16" ht="15.75">
      <c r="B106" s="192">
        <v>101</v>
      </c>
      <c r="C106" s="187" t="s">
        <v>453</v>
      </c>
      <c r="D106" s="188">
        <v>1978</v>
      </c>
      <c r="E106" s="187" t="s">
        <v>24</v>
      </c>
      <c r="F106" s="188">
        <v>31.44</v>
      </c>
      <c r="G106" s="199">
        <v>4</v>
      </c>
      <c r="H106" s="188">
        <v>7.8</v>
      </c>
      <c r="I106" s="194">
        <v>4</v>
      </c>
      <c r="J106" s="188">
        <v>25</v>
      </c>
      <c r="K106" s="193">
        <v>3</v>
      </c>
      <c r="L106" s="193"/>
      <c r="M106" s="193"/>
      <c r="N106" s="189">
        <f>G106+I106+K106</f>
        <v>11</v>
      </c>
      <c r="O106" s="5">
        <v>4</v>
      </c>
      <c r="P106" s="6">
        <v>43</v>
      </c>
    </row>
    <row r="107" spans="2:15" ht="15.75">
      <c r="B107" s="186"/>
      <c r="C107" s="189"/>
      <c r="D107" s="189"/>
      <c r="E107" s="189"/>
      <c r="F107" s="205"/>
      <c r="G107" s="206"/>
      <c r="H107" s="207"/>
      <c r="I107" s="208"/>
      <c r="J107" s="207"/>
      <c r="K107" s="209"/>
      <c r="L107" s="207"/>
      <c r="M107" s="210"/>
      <c r="N107" s="211"/>
      <c r="O107" s="206"/>
    </row>
    <row r="108" spans="2:15" ht="15.75">
      <c r="B108" s="222" t="s">
        <v>1366</v>
      </c>
      <c r="C108" s="221"/>
      <c r="D108" s="189"/>
      <c r="E108" s="187"/>
      <c r="F108" s="289" t="s">
        <v>1284</v>
      </c>
      <c r="G108" s="290"/>
      <c r="H108" s="291" t="s">
        <v>1285</v>
      </c>
      <c r="I108" s="292"/>
      <c r="J108" s="293" t="s">
        <v>1286</v>
      </c>
      <c r="K108" s="294"/>
      <c r="L108" s="293" t="s">
        <v>1287</v>
      </c>
      <c r="M108" s="294"/>
      <c r="N108" s="285"/>
      <c r="O108" s="286"/>
    </row>
    <row r="109" spans="2:16" ht="35.25" customHeight="1">
      <c r="B109" s="216" t="s">
        <v>353</v>
      </c>
      <c r="C109" s="216" t="s">
        <v>1288</v>
      </c>
      <c r="D109" s="216" t="s">
        <v>1289</v>
      </c>
      <c r="E109" s="216" t="s">
        <v>102</v>
      </c>
      <c r="F109" s="216" t="s">
        <v>726</v>
      </c>
      <c r="G109" s="217" t="s">
        <v>1290</v>
      </c>
      <c r="H109" s="62"/>
      <c r="I109" s="217" t="s">
        <v>1290</v>
      </c>
      <c r="J109" s="218"/>
      <c r="K109" s="217" t="s">
        <v>1290</v>
      </c>
      <c r="L109" s="217"/>
      <c r="M109" s="217" t="s">
        <v>1290</v>
      </c>
      <c r="N109" s="218" t="s">
        <v>1291</v>
      </c>
      <c r="O109" s="217" t="s">
        <v>1392</v>
      </c>
      <c r="P109" s="177" t="s">
        <v>354</v>
      </c>
    </row>
    <row r="110" spans="2:16" ht="15.75">
      <c r="B110" s="192">
        <v>104</v>
      </c>
      <c r="C110" s="187" t="s">
        <v>93</v>
      </c>
      <c r="D110" s="188">
        <v>1971</v>
      </c>
      <c r="E110" s="187" t="s">
        <v>26</v>
      </c>
      <c r="F110" s="188">
        <v>30.07</v>
      </c>
      <c r="G110" s="199">
        <v>1</v>
      </c>
      <c r="H110" s="191"/>
      <c r="I110" s="203"/>
      <c r="J110" s="191"/>
      <c r="K110" s="190"/>
      <c r="L110" s="191"/>
      <c r="M110" s="190"/>
      <c r="N110" s="191"/>
      <c r="O110" s="5">
        <v>1</v>
      </c>
      <c r="P110" s="6">
        <v>60</v>
      </c>
    </row>
    <row r="111" spans="2:15" ht="15.75">
      <c r="B111" s="192"/>
      <c r="C111" s="187"/>
      <c r="D111" s="188"/>
      <c r="E111" s="187"/>
      <c r="F111" s="188"/>
      <c r="G111" s="198"/>
      <c r="H111" s="188"/>
      <c r="I111" s="194"/>
      <c r="J111" s="188"/>
      <c r="K111" s="193"/>
      <c r="L111" s="188"/>
      <c r="M111" s="193"/>
      <c r="N111" s="189"/>
      <c r="O111" s="199"/>
    </row>
    <row r="112" spans="2:15" ht="15.75">
      <c r="B112" s="222" t="s">
        <v>1367</v>
      </c>
      <c r="C112" s="221"/>
      <c r="D112" s="189"/>
      <c r="E112" s="187"/>
      <c r="F112" s="289" t="s">
        <v>1284</v>
      </c>
      <c r="G112" s="290"/>
      <c r="H112" s="291" t="s">
        <v>1285</v>
      </c>
      <c r="I112" s="292"/>
      <c r="J112" s="293" t="s">
        <v>1286</v>
      </c>
      <c r="K112" s="294"/>
      <c r="L112" s="293" t="s">
        <v>1287</v>
      </c>
      <c r="M112" s="294"/>
      <c r="N112" s="285"/>
      <c r="O112" s="286"/>
    </row>
    <row r="113" spans="2:16" ht="35.25" customHeight="1">
      <c r="B113" s="216" t="s">
        <v>353</v>
      </c>
      <c r="C113" s="216" t="s">
        <v>1288</v>
      </c>
      <c r="D113" s="216" t="s">
        <v>1289</v>
      </c>
      <c r="E113" s="216" t="s">
        <v>102</v>
      </c>
      <c r="F113" s="216" t="s">
        <v>726</v>
      </c>
      <c r="G113" s="217" t="s">
        <v>1290</v>
      </c>
      <c r="H113" s="62"/>
      <c r="I113" s="217" t="s">
        <v>1290</v>
      </c>
      <c r="J113" s="218"/>
      <c r="K113" s="217" t="s">
        <v>1290</v>
      </c>
      <c r="L113" s="217"/>
      <c r="M113" s="217" t="s">
        <v>1290</v>
      </c>
      <c r="N113" s="218" t="s">
        <v>1291</v>
      </c>
      <c r="O113" s="217" t="s">
        <v>1392</v>
      </c>
      <c r="P113" s="177" t="s">
        <v>354</v>
      </c>
    </row>
    <row r="114" spans="2:16" ht="15.75">
      <c r="B114" s="192">
        <v>105</v>
      </c>
      <c r="C114" s="187" t="s">
        <v>40</v>
      </c>
      <c r="D114" s="188">
        <v>1965</v>
      </c>
      <c r="E114" s="187" t="s">
        <v>33</v>
      </c>
      <c r="F114" s="188">
        <v>34.08</v>
      </c>
      <c r="G114" s="199">
        <v>1</v>
      </c>
      <c r="H114" s="188">
        <v>7.95</v>
      </c>
      <c r="I114" s="194"/>
      <c r="J114" s="188">
        <v>28</v>
      </c>
      <c r="K114" s="193"/>
      <c r="L114" s="188"/>
      <c r="M114" s="193"/>
      <c r="N114" s="189"/>
      <c r="O114" s="5">
        <v>1</v>
      </c>
      <c r="P114" s="6">
        <v>60</v>
      </c>
    </row>
    <row r="115" spans="2:15" ht="15.75">
      <c r="B115" s="192"/>
      <c r="C115" s="187"/>
      <c r="D115" s="188"/>
      <c r="E115" s="187"/>
      <c r="F115" s="188"/>
      <c r="G115" s="199"/>
      <c r="H115" s="188"/>
      <c r="I115" s="194"/>
      <c r="J115" s="188"/>
      <c r="K115" s="193"/>
      <c r="L115" s="188"/>
      <c r="M115" s="193"/>
      <c r="N115" s="189"/>
      <c r="O115" s="199"/>
    </row>
    <row r="116" spans="2:15" ht="15.75">
      <c r="B116" s="192"/>
      <c r="C116" s="187"/>
      <c r="D116" s="188"/>
      <c r="E116" s="187"/>
      <c r="F116" s="188"/>
      <c r="G116" s="199"/>
      <c r="H116" s="188"/>
      <c r="I116" s="194"/>
      <c r="J116" s="188"/>
      <c r="K116" s="193"/>
      <c r="L116" s="188"/>
      <c r="M116" s="193"/>
      <c r="N116" s="189"/>
      <c r="O116" s="199"/>
    </row>
    <row r="117" spans="2:15" ht="15.75">
      <c r="B117" s="219" t="s">
        <v>1368</v>
      </c>
      <c r="C117" s="220"/>
      <c r="D117" s="189"/>
      <c r="E117" s="187"/>
      <c r="F117" s="289" t="s">
        <v>1284</v>
      </c>
      <c r="G117" s="290"/>
      <c r="H117" s="291" t="s">
        <v>1285</v>
      </c>
      <c r="I117" s="292"/>
      <c r="J117" s="293" t="s">
        <v>1286</v>
      </c>
      <c r="K117" s="294"/>
      <c r="L117" s="293" t="s">
        <v>1287</v>
      </c>
      <c r="M117" s="294"/>
      <c r="N117" s="285"/>
      <c r="O117" s="286"/>
    </row>
    <row r="118" spans="2:16" ht="35.25" customHeight="1">
      <c r="B118" s="216" t="s">
        <v>353</v>
      </c>
      <c r="C118" s="216" t="s">
        <v>1288</v>
      </c>
      <c r="D118" s="216" t="s">
        <v>1289</v>
      </c>
      <c r="E118" s="216" t="s">
        <v>102</v>
      </c>
      <c r="F118" s="216" t="s">
        <v>726</v>
      </c>
      <c r="G118" s="217" t="s">
        <v>1290</v>
      </c>
      <c r="H118" s="62"/>
      <c r="I118" s="217" t="s">
        <v>1290</v>
      </c>
      <c r="J118" s="218"/>
      <c r="K118" s="217" t="s">
        <v>1290</v>
      </c>
      <c r="L118" s="217"/>
      <c r="M118" s="217" t="s">
        <v>1290</v>
      </c>
      <c r="N118" s="218" t="s">
        <v>1291</v>
      </c>
      <c r="O118" s="217" t="s">
        <v>1392</v>
      </c>
      <c r="P118" s="177" t="s">
        <v>354</v>
      </c>
    </row>
    <row r="119" spans="2:16" ht="15.75">
      <c r="B119" s="192">
        <v>13</v>
      </c>
      <c r="C119" s="187" t="s">
        <v>1369</v>
      </c>
      <c r="D119" s="188">
        <v>1999</v>
      </c>
      <c r="E119" s="187" t="s">
        <v>1370</v>
      </c>
      <c r="F119" s="188">
        <v>43.21</v>
      </c>
      <c r="G119" s="198">
        <v>1</v>
      </c>
      <c r="H119" s="188">
        <v>11.21</v>
      </c>
      <c r="I119" s="194">
        <v>4</v>
      </c>
      <c r="J119" s="188"/>
      <c r="K119" s="193"/>
      <c r="L119" s="188">
        <v>35</v>
      </c>
      <c r="M119" s="193">
        <v>1</v>
      </c>
      <c r="N119" s="189">
        <v>6</v>
      </c>
      <c r="O119" s="5">
        <v>1</v>
      </c>
      <c r="P119" s="6">
        <v>60</v>
      </c>
    </row>
    <row r="120" spans="2:16" ht="15.75">
      <c r="B120" s="192">
        <v>9</v>
      </c>
      <c r="C120" s="187" t="s">
        <v>1371</v>
      </c>
      <c r="D120" s="188">
        <v>1999</v>
      </c>
      <c r="E120" s="187" t="s">
        <v>1345</v>
      </c>
      <c r="F120" s="188">
        <v>47.02</v>
      </c>
      <c r="G120" s="198">
        <v>5</v>
      </c>
      <c r="H120" s="188">
        <v>12.61</v>
      </c>
      <c r="I120" s="194">
        <v>1</v>
      </c>
      <c r="J120" s="188"/>
      <c r="K120" s="193"/>
      <c r="L120" s="188">
        <v>32</v>
      </c>
      <c r="M120" s="193">
        <v>2</v>
      </c>
      <c r="N120" s="189">
        <v>8</v>
      </c>
      <c r="O120" s="5">
        <v>2</v>
      </c>
      <c r="P120" s="6">
        <v>54</v>
      </c>
    </row>
    <row r="121" spans="2:16" ht="15.75">
      <c r="B121" s="192">
        <v>11</v>
      </c>
      <c r="C121" s="187" t="s">
        <v>1372</v>
      </c>
      <c r="D121" s="188">
        <v>1999</v>
      </c>
      <c r="E121" s="187" t="s">
        <v>1370</v>
      </c>
      <c r="F121" s="188">
        <v>44.36</v>
      </c>
      <c r="G121" s="198">
        <v>2</v>
      </c>
      <c r="H121" s="188">
        <v>11.65</v>
      </c>
      <c r="I121" s="194">
        <v>3</v>
      </c>
      <c r="J121" s="188"/>
      <c r="K121" s="193"/>
      <c r="L121" s="188">
        <v>15</v>
      </c>
      <c r="M121" s="193">
        <v>6</v>
      </c>
      <c r="N121" s="189">
        <v>11</v>
      </c>
      <c r="O121" s="5">
        <v>3</v>
      </c>
      <c r="P121" s="6">
        <v>48</v>
      </c>
    </row>
    <row r="122" spans="2:16" ht="15.75">
      <c r="B122" s="192">
        <v>10</v>
      </c>
      <c r="C122" s="187" t="s">
        <v>1373</v>
      </c>
      <c r="D122" s="188">
        <v>1999</v>
      </c>
      <c r="E122" s="187" t="s">
        <v>1345</v>
      </c>
      <c r="F122" s="188">
        <v>47.03</v>
      </c>
      <c r="G122" s="198">
        <v>6</v>
      </c>
      <c r="H122" s="188">
        <v>12.35</v>
      </c>
      <c r="I122" s="194">
        <v>2</v>
      </c>
      <c r="J122" s="188"/>
      <c r="K122" s="193"/>
      <c r="L122" s="188">
        <v>25</v>
      </c>
      <c r="M122" s="193">
        <v>4</v>
      </c>
      <c r="N122" s="189">
        <v>12</v>
      </c>
      <c r="O122" s="5">
        <v>4</v>
      </c>
      <c r="P122" s="6">
        <v>43</v>
      </c>
    </row>
    <row r="123" spans="2:16" ht="15.75">
      <c r="B123" s="192">
        <v>8</v>
      </c>
      <c r="C123" s="187" t="s">
        <v>1374</v>
      </c>
      <c r="D123" s="188">
        <v>1999</v>
      </c>
      <c r="E123" s="187" t="s">
        <v>1345</v>
      </c>
      <c r="F123" s="188">
        <v>44.47</v>
      </c>
      <c r="G123" s="198">
        <v>3</v>
      </c>
      <c r="H123" s="188">
        <v>10.61</v>
      </c>
      <c r="I123" s="194">
        <v>5</v>
      </c>
      <c r="J123" s="188"/>
      <c r="K123" s="193"/>
      <c r="L123" s="188">
        <v>17</v>
      </c>
      <c r="M123" s="193">
        <v>5</v>
      </c>
      <c r="N123" s="189">
        <v>13</v>
      </c>
      <c r="O123" s="5">
        <v>5</v>
      </c>
      <c r="P123" s="6">
        <v>40</v>
      </c>
    </row>
    <row r="124" spans="2:16" ht="15.75">
      <c r="B124" s="192">
        <v>12</v>
      </c>
      <c r="C124" s="187" t="s">
        <v>122</v>
      </c>
      <c r="D124" s="188">
        <v>1998</v>
      </c>
      <c r="E124" s="187" t="s">
        <v>1370</v>
      </c>
      <c r="F124" s="188">
        <v>46.15</v>
      </c>
      <c r="G124" s="198">
        <v>4</v>
      </c>
      <c r="H124" s="188">
        <v>10.21</v>
      </c>
      <c r="I124" s="194">
        <v>6</v>
      </c>
      <c r="J124" s="188"/>
      <c r="K124" s="193"/>
      <c r="L124" s="188">
        <v>29</v>
      </c>
      <c r="M124" s="193">
        <v>3</v>
      </c>
      <c r="N124" s="189">
        <v>13</v>
      </c>
      <c r="O124" s="5">
        <v>6</v>
      </c>
      <c r="P124" s="6">
        <v>38</v>
      </c>
    </row>
    <row r="125" spans="2:15" ht="15.75">
      <c r="B125" s="192"/>
      <c r="C125" s="187"/>
      <c r="D125" s="188"/>
      <c r="E125" s="187"/>
      <c r="F125" s="188"/>
      <c r="G125" s="198"/>
      <c r="H125" s="188"/>
      <c r="I125" s="194"/>
      <c r="J125" s="188"/>
      <c r="K125" s="193"/>
      <c r="L125" s="188"/>
      <c r="M125" s="193"/>
      <c r="N125" s="189"/>
      <c r="O125" s="199"/>
    </row>
    <row r="126" spans="2:15" ht="15.75">
      <c r="B126" s="219" t="s">
        <v>1375</v>
      </c>
      <c r="C126" s="220"/>
      <c r="D126" s="189"/>
      <c r="E126" s="187"/>
      <c r="F126" s="289" t="s">
        <v>1284</v>
      </c>
      <c r="G126" s="290"/>
      <c r="H126" s="291" t="s">
        <v>1285</v>
      </c>
      <c r="I126" s="292"/>
      <c r="J126" s="293" t="s">
        <v>1286</v>
      </c>
      <c r="K126" s="294"/>
      <c r="L126" s="293" t="s">
        <v>1287</v>
      </c>
      <c r="M126" s="294"/>
      <c r="N126" s="285"/>
      <c r="O126" s="286"/>
    </row>
    <row r="127" spans="2:16" ht="35.25" customHeight="1">
      <c r="B127" s="216" t="s">
        <v>353</v>
      </c>
      <c r="C127" s="216" t="s">
        <v>1288</v>
      </c>
      <c r="D127" s="216" t="s">
        <v>1289</v>
      </c>
      <c r="E127" s="216" t="s">
        <v>102</v>
      </c>
      <c r="F127" s="216" t="s">
        <v>726</v>
      </c>
      <c r="G127" s="217" t="s">
        <v>1290</v>
      </c>
      <c r="H127" s="62"/>
      <c r="I127" s="217" t="s">
        <v>1290</v>
      </c>
      <c r="J127" s="218"/>
      <c r="K127" s="217" t="s">
        <v>1290</v>
      </c>
      <c r="L127" s="217"/>
      <c r="M127" s="217" t="s">
        <v>1290</v>
      </c>
      <c r="N127" s="218" t="s">
        <v>1291</v>
      </c>
      <c r="O127" s="217" t="s">
        <v>1392</v>
      </c>
      <c r="P127" s="177" t="s">
        <v>354</v>
      </c>
    </row>
    <row r="128" spans="2:16" ht="15.75">
      <c r="B128" s="192">
        <v>6</v>
      </c>
      <c r="C128" s="187" t="s">
        <v>67</v>
      </c>
      <c r="D128" s="188">
        <v>1989</v>
      </c>
      <c r="E128" s="187" t="s">
        <v>1376</v>
      </c>
      <c r="F128" s="188">
        <v>46.14</v>
      </c>
      <c r="G128" s="198">
        <v>1</v>
      </c>
      <c r="H128" s="188">
        <v>11.21</v>
      </c>
      <c r="I128" s="194">
        <v>2</v>
      </c>
      <c r="J128" s="188"/>
      <c r="K128" s="193"/>
      <c r="L128" s="188">
        <v>34</v>
      </c>
      <c r="M128" s="193">
        <v>2</v>
      </c>
      <c r="N128" s="189">
        <v>5</v>
      </c>
      <c r="O128" s="5">
        <v>1</v>
      </c>
      <c r="P128" s="6">
        <v>60</v>
      </c>
    </row>
    <row r="129" spans="2:16" ht="15.75">
      <c r="B129" s="192">
        <v>7</v>
      </c>
      <c r="C129" s="187" t="s">
        <v>166</v>
      </c>
      <c r="D129" s="188">
        <v>1987</v>
      </c>
      <c r="E129" s="187" t="s">
        <v>24</v>
      </c>
      <c r="F129" s="188">
        <v>48.51</v>
      </c>
      <c r="G129" s="198">
        <v>3</v>
      </c>
      <c r="H129" s="188">
        <v>11.45</v>
      </c>
      <c r="I129" s="194">
        <v>1</v>
      </c>
      <c r="J129" s="188"/>
      <c r="K129" s="193"/>
      <c r="L129" s="188">
        <v>20</v>
      </c>
      <c r="M129" s="193">
        <v>3</v>
      </c>
      <c r="N129" s="189">
        <v>6</v>
      </c>
      <c r="O129" s="5">
        <v>2</v>
      </c>
      <c r="P129" s="6">
        <v>54</v>
      </c>
    </row>
    <row r="130" spans="2:16" ht="15.75">
      <c r="B130" s="192">
        <v>14</v>
      </c>
      <c r="C130" s="187" t="s">
        <v>1031</v>
      </c>
      <c r="D130" s="188">
        <v>1988</v>
      </c>
      <c r="E130" s="187" t="s">
        <v>26</v>
      </c>
      <c r="F130" s="188">
        <v>46.46</v>
      </c>
      <c r="G130" s="198">
        <v>2</v>
      </c>
      <c r="H130" s="188" t="s">
        <v>1342</v>
      </c>
      <c r="I130" s="194">
        <v>3</v>
      </c>
      <c r="J130" s="188"/>
      <c r="K130" s="193"/>
      <c r="L130" s="188">
        <v>37</v>
      </c>
      <c r="M130" s="193">
        <v>1</v>
      </c>
      <c r="N130" s="189">
        <v>6</v>
      </c>
      <c r="O130" s="5">
        <v>3</v>
      </c>
      <c r="P130" s="6">
        <v>48</v>
      </c>
    </row>
    <row r="131" spans="2:15" ht="15.75">
      <c r="B131" s="192"/>
      <c r="C131" s="212"/>
      <c r="D131" s="200"/>
      <c r="E131" s="187"/>
      <c r="F131" s="188"/>
      <c r="G131" s="198"/>
      <c r="H131" s="188"/>
      <c r="I131" s="194"/>
      <c r="J131" s="188"/>
      <c r="K131" s="193"/>
      <c r="L131" s="188"/>
      <c r="M131" s="193"/>
      <c r="N131" s="189"/>
      <c r="O131" s="199"/>
    </row>
    <row r="132" spans="2:15" ht="15.75">
      <c r="B132" s="219" t="s">
        <v>1377</v>
      </c>
      <c r="C132" s="220"/>
      <c r="D132" s="189"/>
      <c r="E132" s="187"/>
      <c r="F132" s="289" t="s">
        <v>1284</v>
      </c>
      <c r="G132" s="290"/>
      <c r="H132" s="291" t="s">
        <v>1285</v>
      </c>
      <c r="I132" s="292"/>
      <c r="J132" s="293" t="s">
        <v>1286</v>
      </c>
      <c r="K132" s="294"/>
      <c r="L132" s="293" t="s">
        <v>1287</v>
      </c>
      <c r="M132" s="294"/>
      <c r="N132" s="285"/>
      <c r="O132" s="286"/>
    </row>
    <row r="133" spans="2:16" ht="35.25" customHeight="1">
      <c r="B133" s="216" t="s">
        <v>353</v>
      </c>
      <c r="C133" s="216" t="s">
        <v>1288</v>
      </c>
      <c r="D133" s="216" t="s">
        <v>1289</v>
      </c>
      <c r="E133" s="216" t="s">
        <v>102</v>
      </c>
      <c r="F133" s="216" t="s">
        <v>726</v>
      </c>
      <c r="G133" s="217" t="s">
        <v>1290</v>
      </c>
      <c r="H133" s="62"/>
      <c r="I133" s="217" t="s">
        <v>1290</v>
      </c>
      <c r="J133" s="218"/>
      <c r="K133" s="217" t="s">
        <v>1290</v>
      </c>
      <c r="L133" s="217"/>
      <c r="M133" s="217" t="s">
        <v>1290</v>
      </c>
      <c r="N133" s="218" t="s">
        <v>1291</v>
      </c>
      <c r="O133" s="217" t="s">
        <v>1392</v>
      </c>
      <c r="P133" s="177" t="s">
        <v>354</v>
      </c>
    </row>
    <row r="134" spans="2:16" ht="15.75">
      <c r="B134" s="192">
        <v>15</v>
      </c>
      <c r="C134" s="187" t="s">
        <v>71</v>
      </c>
      <c r="D134" s="188">
        <v>1980</v>
      </c>
      <c r="E134" s="187" t="s">
        <v>24</v>
      </c>
      <c r="F134" s="188">
        <v>40.53</v>
      </c>
      <c r="G134" s="198">
        <v>1</v>
      </c>
      <c r="H134" s="188">
        <v>10.71</v>
      </c>
      <c r="I134" s="194">
        <v>3</v>
      </c>
      <c r="J134" s="188"/>
      <c r="K134" s="193"/>
      <c r="L134" s="188">
        <v>17</v>
      </c>
      <c r="M134" s="193">
        <v>3</v>
      </c>
      <c r="N134" s="189">
        <v>7</v>
      </c>
      <c r="O134" s="5">
        <v>1</v>
      </c>
      <c r="P134" s="6">
        <v>60</v>
      </c>
    </row>
    <row r="135" spans="2:16" ht="15.75">
      <c r="B135" s="192">
        <v>288</v>
      </c>
      <c r="C135" s="187" t="s">
        <v>95</v>
      </c>
      <c r="D135" s="188">
        <v>1979</v>
      </c>
      <c r="E135" s="187" t="s">
        <v>33</v>
      </c>
      <c r="F135" s="188">
        <v>43.29</v>
      </c>
      <c r="G135" s="198">
        <v>2</v>
      </c>
      <c r="H135" s="188">
        <v>10.21</v>
      </c>
      <c r="I135" s="194">
        <v>4</v>
      </c>
      <c r="J135" s="188"/>
      <c r="K135" s="193"/>
      <c r="L135" s="188">
        <v>28</v>
      </c>
      <c r="M135" s="193">
        <v>1</v>
      </c>
      <c r="N135" s="189">
        <v>7</v>
      </c>
      <c r="O135" s="5">
        <v>2</v>
      </c>
      <c r="P135" s="6">
        <v>54</v>
      </c>
    </row>
    <row r="136" spans="2:16" ht="15.75">
      <c r="B136" s="192">
        <v>4</v>
      </c>
      <c r="C136" s="187" t="s">
        <v>473</v>
      </c>
      <c r="D136" s="188">
        <v>1979</v>
      </c>
      <c r="E136" s="187" t="s">
        <v>1376</v>
      </c>
      <c r="F136" s="188">
        <v>44.42</v>
      </c>
      <c r="G136" s="198">
        <v>3</v>
      </c>
      <c r="H136" s="188">
        <v>11.51</v>
      </c>
      <c r="I136" s="194">
        <v>1</v>
      </c>
      <c r="J136" s="188"/>
      <c r="K136" s="193"/>
      <c r="L136" s="188">
        <v>13</v>
      </c>
      <c r="M136" s="193">
        <v>4</v>
      </c>
      <c r="N136" s="189">
        <v>8</v>
      </c>
      <c r="O136" s="5">
        <v>3</v>
      </c>
      <c r="P136" s="6">
        <v>48</v>
      </c>
    </row>
    <row r="137" spans="2:16" ht="15.75">
      <c r="B137" s="192">
        <v>5</v>
      </c>
      <c r="C137" s="187" t="s">
        <v>399</v>
      </c>
      <c r="D137" s="188">
        <v>1983</v>
      </c>
      <c r="E137" s="187" t="s">
        <v>1297</v>
      </c>
      <c r="F137" s="188">
        <v>49.21</v>
      </c>
      <c r="G137" s="198">
        <v>5</v>
      </c>
      <c r="H137" s="188">
        <v>10.91</v>
      </c>
      <c r="I137" s="194">
        <v>2</v>
      </c>
      <c r="J137" s="188"/>
      <c r="K137" s="193"/>
      <c r="L137" s="188">
        <v>18</v>
      </c>
      <c r="M137" s="193">
        <v>2</v>
      </c>
      <c r="N137" s="189">
        <v>9</v>
      </c>
      <c r="O137" s="5">
        <v>4</v>
      </c>
      <c r="P137" s="6">
        <v>43</v>
      </c>
    </row>
    <row r="138" spans="2:16" ht="15.75">
      <c r="B138" s="192">
        <v>3</v>
      </c>
      <c r="C138" s="187" t="s">
        <v>1378</v>
      </c>
      <c r="D138" s="188">
        <v>1977</v>
      </c>
      <c r="E138" s="187" t="s">
        <v>1379</v>
      </c>
      <c r="F138" s="188">
        <v>46.41</v>
      </c>
      <c r="G138" s="198">
        <v>4</v>
      </c>
      <c r="H138" s="188" t="s">
        <v>1342</v>
      </c>
      <c r="I138" s="194">
        <v>5</v>
      </c>
      <c r="J138" s="188"/>
      <c r="K138" s="193"/>
      <c r="L138" s="188" t="s">
        <v>1342</v>
      </c>
      <c r="M138" s="193">
        <v>5</v>
      </c>
      <c r="N138" s="189">
        <v>14</v>
      </c>
      <c r="O138" s="5">
        <v>5</v>
      </c>
      <c r="P138" s="6">
        <v>40</v>
      </c>
    </row>
    <row r="139" spans="2:15" ht="15.75">
      <c r="B139" s="192"/>
      <c r="C139" s="187"/>
      <c r="D139" s="188"/>
      <c r="E139" s="187"/>
      <c r="F139" s="188"/>
      <c r="G139" s="198"/>
      <c r="H139" s="188"/>
      <c r="I139" s="194"/>
      <c r="J139" s="188"/>
      <c r="K139" s="193"/>
      <c r="L139" s="188"/>
      <c r="M139" s="193"/>
      <c r="N139" s="189"/>
      <c r="O139" s="199"/>
    </row>
    <row r="140" spans="2:15" ht="15.75">
      <c r="B140" s="219" t="s">
        <v>1380</v>
      </c>
      <c r="C140" s="220"/>
      <c r="D140" s="189"/>
      <c r="E140" s="187"/>
      <c r="F140" s="289" t="s">
        <v>1284</v>
      </c>
      <c r="G140" s="290"/>
      <c r="H140" s="291" t="s">
        <v>1285</v>
      </c>
      <c r="I140" s="292"/>
      <c r="J140" s="293" t="s">
        <v>1286</v>
      </c>
      <c r="K140" s="294"/>
      <c r="L140" s="293" t="s">
        <v>1287</v>
      </c>
      <c r="M140" s="294"/>
      <c r="N140" s="285"/>
      <c r="O140" s="286"/>
    </row>
    <row r="141" spans="2:16" ht="35.25" customHeight="1">
      <c r="B141" s="216" t="s">
        <v>353</v>
      </c>
      <c r="C141" s="216" t="s">
        <v>1288</v>
      </c>
      <c r="D141" s="216" t="s">
        <v>1289</v>
      </c>
      <c r="E141" s="216" t="s">
        <v>102</v>
      </c>
      <c r="F141" s="216" t="s">
        <v>726</v>
      </c>
      <c r="G141" s="217" t="s">
        <v>1290</v>
      </c>
      <c r="H141" s="62"/>
      <c r="I141" s="217" t="s">
        <v>1290</v>
      </c>
      <c r="J141" s="218"/>
      <c r="K141" s="217" t="s">
        <v>1290</v>
      </c>
      <c r="L141" s="217"/>
      <c r="M141" s="217" t="s">
        <v>1290</v>
      </c>
      <c r="N141" s="218" t="s">
        <v>1291</v>
      </c>
      <c r="O141" s="217" t="s">
        <v>1392</v>
      </c>
      <c r="P141" s="177" t="s">
        <v>354</v>
      </c>
    </row>
    <row r="142" spans="2:16" ht="15.75">
      <c r="B142" s="192">
        <v>18</v>
      </c>
      <c r="C142" s="187" t="s">
        <v>1159</v>
      </c>
      <c r="D142" s="188">
        <v>1976</v>
      </c>
      <c r="E142" s="187" t="s">
        <v>33</v>
      </c>
      <c r="F142" s="188" t="s">
        <v>1381</v>
      </c>
      <c r="G142" s="198">
        <v>1</v>
      </c>
      <c r="H142" s="188">
        <v>11.03</v>
      </c>
      <c r="I142" s="194">
        <v>1</v>
      </c>
      <c r="J142" s="188"/>
      <c r="K142" s="193"/>
      <c r="L142" s="188">
        <v>20</v>
      </c>
      <c r="M142" s="193">
        <v>1</v>
      </c>
      <c r="N142" s="189">
        <v>3</v>
      </c>
      <c r="O142" s="5">
        <v>1</v>
      </c>
      <c r="P142" s="6">
        <v>60</v>
      </c>
    </row>
    <row r="143" spans="2:16" ht="15.75">
      <c r="B143" s="192">
        <v>110</v>
      </c>
      <c r="C143" s="187" t="s">
        <v>65</v>
      </c>
      <c r="D143" s="188">
        <v>1975</v>
      </c>
      <c r="E143" s="187" t="s">
        <v>1379</v>
      </c>
      <c r="F143" s="213">
        <v>48.5</v>
      </c>
      <c r="G143" s="198">
        <v>2</v>
      </c>
      <c r="H143" s="188">
        <v>8.95</v>
      </c>
      <c r="I143" s="194">
        <v>2</v>
      </c>
      <c r="J143" s="188"/>
      <c r="K143" s="193"/>
      <c r="L143" s="188">
        <v>8</v>
      </c>
      <c r="M143" s="193">
        <v>2</v>
      </c>
      <c r="N143" s="189">
        <v>6</v>
      </c>
      <c r="O143" s="5">
        <v>2</v>
      </c>
      <c r="P143" s="6">
        <v>54</v>
      </c>
    </row>
    <row r="144" spans="2:16" ht="15.75">
      <c r="B144" s="192">
        <v>16</v>
      </c>
      <c r="C144" s="187" t="s">
        <v>1382</v>
      </c>
      <c r="D144" s="188">
        <v>1972</v>
      </c>
      <c r="E144" s="187" t="s">
        <v>1383</v>
      </c>
      <c r="F144" s="188">
        <v>56.45</v>
      </c>
      <c r="G144" s="198">
        <v>3</v>
      </c>
      <c r="H144" s="188" t="s">
        <v>1342</v>
      </c>
      <c r="I144" s="194">
        <v>3</v>
      </c>
      <c r="J144" s="188"/>
      <c r="K144" s="193"/>
      <c r="L144" s="188" t="s">
        <v>1342</v>
      </c>
      <c r="M144" s="193">
        <v>4</v>
      </c>
      <c r="N144" s="189">
        <v>11</v>
      </c>
      <c r="O144" s="5">
        <v>3</v>
      </c>
      <c r="P144" s="6">
        <v>48</v>
      </c>
    </row>
    <row r="145" spans="2:15" ht="15.75">
      <c r="B145" s="192"/>
      <c r="C145" s="187"/>
      <c r="D145" s="188"/>
      <c r="E145" s="187"/>
      <c r="F145" s="188"/>
      <c r="G145" s="198"/>
      <c r="H145" s="188"/>
      <c r="I145" s="194"/>
      <c r="J145" s="188"/>
      <c r="K145" s="193"/>
      <c r="L145" s="188"/>
      <c r="M145" s="193"/>
      <c r="N145" s="189"/>
      <c r="O145" s="199"/>
    </row>
    <row r="146" spans="2:15" ht="15.75">
      <c r="B146" s="219" t="s">
        <v>1384</v>
      </c>
      <c r="C146" s="220"/>
      <c r="D146" s="189"/>
      <c r="E146" s="187"/>
      <c r="F146" s="289" t="s">
        <v>1284</v>
      </c>
      <c r="G146" s="290"/>
      <c r="H146" s="291" t="s">
        <v>1285</v>
      </c>
      <c r="I146" s="292"/>
      <c r="J146" s="293" t="s">
        <v>1286</v>
      </c>
      <c r="K146" s="294"/>
      <c r="L146" s="293" t="s">
        <v>1287</v>
      </c>
      <c r="M146" s="294"/>
      <c r="N146" s="285"/>
      <c r="O146" s="286"/>
    </row>
    <row r="147" spans="2:16" ht="35.25" customHeight="1">
      <c r="B147" s="216" t="s">
        <v>353</v>
      </c>
      <c r="C147" s="216" t="s">
        <v>1288</v>
      </c>
      <c r="D147" s="216" t="s">
        <v>1289</v>
      </c>
      <c r="E147" s="216" t="s">
        <v>102</v>
      </c>
      <c r="F147" s="216" t="s">
        <v>726</v>
      </c>
      <c r="G147" s="217" t="s">
        <v>1290</v>
      </c>
      <c r="H147" s="62"/>
      <c r="I147" s="217" t="s">
        <v>1290</v>
      </c>
      <c r="J147" s="218"/>
      <c r="K147" s="217" t="s">
        <v>1290</v>
      </c>
      <c r="L147" s="217"/>
      <c r="M147" s="217" t="s">
        <v>1290</v>
      </c>
      <c r="N147" s="218" t="s">
        <v>1291</v>
      </c>
      <c r="O147" s="217" t="s">
        <v>1392</v>
      </c>
      <c r="P147" s="177" t="s">
        <v>354</v>
      </c>
    </row>
    <row r="148" spans="2:16" ht="15.75">
      <c r="B148" s="192">
        <v>1</v>
      </c>
      <c r="C148" s="192" t="s">
        <v>41</v>
      </c>
      <c r="D148" s="188">
        <v>1963</v>
      </c>
      <c r="E148" s="187" t="s">
        <v>1385</v>
      </c>
      <c r="F148" s="188">
        <v>49.12</v>
      </c>
      <c r="G148" s="204">
        <v>1</v>
      </c>
      <c r="H148" s="188">
        <v>10.78</v>
      </c>
      <c r="I148" s="194">
        <v>1</v>
      </c>
      <c r="J148" s="188"/>
      <c r="K148" s="193"/>
      <c r="L148" s="188">
        <v>18</v>
      </c>
      <c r="M148" s="193">
        <v>1</v>
      </c>
      <c r="N148" s="189">
        <v>3</v>
      </c>
      <c r="O148" s="5">
        <v>1</v>
      </c>
      <c r="P148" s="6">
        <v>60</v>
      </c>
    </row>
    <row r="149" spans="2:16" ht="15.75">
      <c r="B149" s="192">
        <v>17</v>
      </c>
      <c r="C149" s="192" t="s">
        <v>1166</v>
      </c>
      <c r="D149" s="188">
        <v>1965</v>
      </c>
      <c r="E149" s="188" t="s">
        <v>26</v>
      </c>
      <c r="F149" s="188">
        <v>50.03</v>
      </c>
      <c r="G149" s="198">
        <v>2</v>
      </c>
      <c r="H149" s="188" t="s">
        <v>1342</v>
      </c>
      <c r="I149" s="194">
        <v>3</v>
      </c>
      <c r="J149" s="189"/>
      <c r="K149" s="190"/>
      <c r="L149" s="188" t="s">
        <v>1342</v>
      </c>
      <c r="M149" s="193">
        <v>3</v>
      </c>
      <c r="N149" s="189">
        <v>8</v>
      </c>
      <c r="O149" s="5">
        <v>2</v>
      </c>
      <c r="P149" s="6">
        <v>54</v>
      </c>
    </row>
    <row r="150" spans="2:16" ht="15.75">
      <c r="B150" s="192">
        <v>19</v>
      </c>
      <c r="C150" s="192" t="s">
        <v>1386</v>
      </c>
      <c r="D150" s="188">
        <v>1960</v>
      </c>
      <c r="E150" s="188" t="s">
        <v>33</v>
      </c>
      <c r="F150" s="188">
        <v>50.23</v>
      </c>
      <c r="G150" s="198">
        <v>3</v>
      </c>
      <c r="H150" s="188" t="s">
        <v>1342</v>
      </c>
      <c r="I150" s="194">
        <v>3</v>
      </c>
      <c r="J150" s="189"/>
      <c r="K150" s="190"/>
      <c r="L150" s="188" t="s">
        <v>1342</v>
      </c>
      <c r="M150" s="193">
        <v>3</v>
      </c>
      <c r="N150" s="189">
        <v>9</v>
      </c>
      <c r="O150" s="5">
        <v>3</v>
      </c>
      <c r="P150" s="6">
        <v>48</v>
      </c>
    </row>
    <row r="151" spans="2:15" ht="15.75">
      <c r="B151" s="186"/>
      <c r="C151" s="189"/>
      <c r="D151" s="189"/>
      <c r="E151" s="189"/>
      <c r="F151" s="189"/>
      <c r="G151" s="198"/>
      <c r="H151" s="189"/>
      <c r="I151" s="203"/>
      <c r="J151" s="189"/>
      <c r="K151" s="190"/>
      <c r="L151" s="189"/>
      <c r="M151" s="190"/>
      <c r="N151" s="189"/>
      <c r="O151" s="199"/>
    </row>
    <row r="152" spans="2:15" ht="15.75">
      <c r="B152" s="219" t="s">
        <v>1387</v>
      </c>
      <c r="C152" s="220"/>
      <c r="D152" s="189" t="s">
        <v>1388</v>
      </c>
      <c r="E152" s="187"/>
      <c r="F152" s="289" t="s">
        <v>1284</v>
      </c>
      <c r="G152" s="290"/>
      <c r="H152" s="291" t="s">
        <v>1285</v>
      </c>
      <c r="I152" s="292"/>
      <c r="J152" s="293" t="s">
        <v>1286</v>
      </c>
      <c r="K152" s="294"/>
      <c r="L152" s="293" t="s">
        <v>1287</v>
      </c>
      <c r="M152" s="294"/>
      <c r="N152" s="285"/>
      <c r="O152" s="286"/>
    </row>
    <row r="153" spans="2:16" ht="35.25" customHeight="1">
      <c r="B153" s="216" t="s">
        <v>353</v>
      </c>
      <c r="C153" s="216" t="s">
        <v>1288</v>
      </c>
      <c r="D153" s="216" t="s">
        <v>1289</v>
      </c>
      <c r="E153" s="216" t="s">
        <v>102</v>
      </c>
      <c r="F153" s="216" t="s">
        <v>726</v>
      </c>
      <c r="G153" s="217" t="s">
        <v>1290</v>
      </c>
      <c r="H153" s="62"/>
      <c r="I153" s="217" t="s">
        <v>1290</v>
      </c>
      <c r="J153" s="218"/>
      <c r="K153" s="217" t="s">
        <v>1290</v>
      </c>
      <c r="L153" s="217"/>
      <c r="M153" s="217" t="s">
        <v>1290</v>
      </c>
      <c r="N153" s="218" t="s">
        <v>1291</v>
      </c>
      <c r="O153" s="217" t="s">
        <v>1392</v>
      </c>
      <c r="P153" s="177" t="s">
        <v>354</v>
      </c>
    </row>
    <row r="154" spans="2:16" ht="15.75">
      <c r="B154" s="192">
        <v>20</v>
      </c>
      <c r="C154" s="192" t="s">
        <v>954</v>
      </c>
      <c r="D154" s="188">
        <v>1954</v>
      </c>
      <c r="E154" s="188" t="s">
        <v>24</v>
      </c>
      <c r="F154" s="188">
        <v>23.16</v>
      </c>
      <c r="G154" s="204">
        <v>1</v>
      </c>
      <c r="H154" s="188">
        <v>8.61</v>
      </c>
      <c r="I154" s="194">
        <v>1</v>
      </c>
      <c r="J154" s="189"/>
      <c r="K154" s="190"/>
      <c r="L154" s="188">
        <v>10</v>
      </c>
      <c r="M154" s="193">
        <v>1</v>
      </c>
      <c r="N154" s="189">
        <v>3</v>
      </c>
      <c r="O154" s="5">
        <v>1</v>
      </c>
      <c r="P154" s="6">
        <v>60</v>
      </c>
    </row>
  </sheetData>
  <sheetProtection/>
  <mergeCells count="81">
    <mergeCell ref="F7:G7"/>
    <mergeCell ref="H7:I7"/>
    <mergeCell ref="J7:K7"/>
    <mergeCell ref="L7:M7"/>
    <mergeCell ref="N7:O7"/>
    <mergeCell ref="F23:G23"/>
    <mergeCell ref="H23:I23"/>
    <mergeCell ref="J23:K23"/>
    <mergeCell ref="L40:M40"/>
    <mergeCell ref="N40:O40"/>
    <mergeCell ref="F56:G56"/>
    <mergeCell ref="H56:I56"/>
    <mergeCell ref="J56:K56"/>
    <mergeCell ref="N23:O23"/>
    <mergeCell ref="N56:O56"/>
    <mergeCell ref="L75:M75"/>
    <mergeCell ref="N75:O75"/>
    <mergeCell ref="F84:G84"/>
    <mergeCell ref="H84:I84"/>
    <mergeCell ref="J84:K84"/>
    <mergeCell ref="L23:M23"/>
    <mergeCell ref="N84:O84"/>
    <mergeCell ref="F40:G40"/>
    <mergeCell ref="H40:I40"/>
    <mergeCell ref="J40:K40"/>
    <mergeCell ref="L97:M97"/>
    <mergeCell ref="N97:O97"/>
    <mergeCell ref="F101:G101"/>
    <mergeCell ref="H101:I101"/>
    <mergeCell ref="J101:K101"/>
    <mergeCell ref="L56:M56"/>
    <mergeCell ref="N101:O101"/>
    <mergeCell ref="F75:G75"/>
    <mergeCell ref="H75:I75"/>
    <mergeCell ref="J75:K75"/>
    <mergeCell ref="L108:M108"/>
    <mergeCell ref="N108:O108"/>
    <mergeCell ref="F112:G112"/>
    <mergeCell ref="H112:I112"/>
    <mergeCell ref="J112:K112"/>
    <mergeCell ref="L84:M84"/>
    <mergeCell ref="N112:O112"/>
    <mergeCell ref="F97:G97"/>
    <mergeCell ref="H97:I97"/>
    <mergeCell ref="J97:K97"/>
    <mergeCell ref="L117:M117"/>
    <mergeCell ref="N117:O117"/>
    <mergeCell ref="F126:G126"/>
    <mergeCell ref="H126:I126"/>
    <mergeCell ref="J126:K126"/>
    <mergeCell ref="L101:M101"/>
    <mergeCell ref="N126:O126"/>
    <mergeCell ref="F108:G108"/>
    <mergeCell ref="H108:I108"/>
    <mergeCell ref="J108:K108"/>
    <mergeCell ref="N152:O152"/>
    <mergeCell ref="F132:G132"/>
    <mergeCell ref="H132:I132"/>
    <mergeCell ref="J132:K132"/>
    <mergeCell ref="L132:M132"/>
    <mergeCell ref="L112:M112"/>
    <mergeCell ref="N140:O140"/>
    <mergeCell ref="F117:G117"/>
    <mergeCell ref="H117:I117"/>
    <mergeCell ref="J117:K117"/>
    <mergeCell ref="L126:M126"/>
    <mergeCell ref="F152:G152"/>
    <mergeCell ref="H152:I152"/>
    <mergeCell ref="J152:K152"/>
    <mergeCell ref="L152:M152"/>
    <mergeCell ref="L140:M140"/>
    <mergeCell ref="N132:O132"/>
    <mergeCell ref="C3:N3"/>
    <mergeCell ref="F146:G146"/>
    <mergeCell ref="H146:I146"/>
    <mergeCell ref="J146:K146"/>
    <mergeCell ref="L146:M146"/>
    <mergeCell ref="N146:O146"/>
    <mergeCell ref="F140:G140"/>
    <mergeCell ref="H140:I140"/>
    <mergeCell ref="J140:K1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9"/>
  <sheetViews>
    <sheetView zoomScalePageLayoutView="0" workbookViewId="0" topLeftCell="A253">
      <selection activeCell="L269" sqref="L269"/>
    </sheetView>
  </sheetViews>
  <sheetFormatPr defaultColWidth="9.140625" defaultRowHeight="12.75"/>
  <cols>
    <col min="1" max="1" width="7.00390625" style="102" customWidth="1"/>
    <col min="2" max="2" width="6.57421875" style="102" customWidth="1"/>
    <col min="3" max="3" width="19.8515625" style="102" customWidth="1"/>
    <col min="4" max="4" width="8.421875" style="102" customWidth="1"/>
    <col min="5" max="5" width="17.57421875" style="102" customWidth="1"/>
    <col min="6" max="6" width="12.140625" style="102" customWidth="1"/>
    <col min="7" max="7" width="9.57421875" style="102" bestFit="1" customWidth="1"/>
    <col min="8" max="8" width="9.57421875" style="102" customWidth="1"/>
    <col min="9" max="9" width="16.421875" style="102" customWidth="1"/>
    <col min="10" max="16384" width="9.140625" style="102" customWidth="1"/>
  </cols>
  <sheetData>
    <row r="1" spans="1:10" ht="12.75">
      <c r="A1" s="288" t="s">
        <v>1396</v>
      </c>
      <c r="B1" s="288"/>
      <c r="C1" s="288"/>
      <c r="D1" s="288"/>
      <c r="E1" s="288"/>
      <c r="F1" s="288"/>
      <c r="G1" s="288"/>
      <c r="H1" s="288"/>
      <c r="I1" s="288"/>
      <c r="J1" s="298"/>
    </row>
    <row r="2" spans="1:10" ht="12.75">
      <c r="A2" s="288"/>
      <c r="B2" s="288"/>
      <c r="C2" s="288"/>
      <c r="D2" s="288"/>
      <c r="E2" s="288"/>
      <c r="F2" s="288"/>
      <c r="G2" s="288"/>
      <c r="H2" s="288"/>
      <c r="I2" s="288"/>
      <c r="J2" s="298"/>
    </row>
    <row r="3" spans="1:10" ht="12.75">
      <c r="A3" s="288"/>
      <c r="B3" s="288"/>
      <c r="C3" s="288"/>
      <c r="D3" s="288"/>
      <c r="E3" s="288"/>
      <c r="F3" s="288"/>
      <c r="G3" s="288"/>
      <c r="H3" s="288"/>
      <c r="I3" s="288"/>
      <c r="J3" s="298"/>
    </row>
    <row r="4" spans="1:10" ht="12.75">
      <c r="A4" s="288"/>
      <c r="B4" s="288"/>
      <c r="C4" s="288"/>
      <c r="D4" s="288"/>
      <c r="E4" s="288"/>
      <c r="F4" s="288"/>
      <c r="G4" s="288"/>
      <c r="H4" s="288"/>
      <c r="I4" s="288"/>
      <c r="J4" s="298"/>
    </row>
    <row r="5" spans="1:10" ht="12.75">
      <c r="A5" s="299"/>
      <c r="B5" s="299"/>
      <c r="C5" s="299"/>
      <c r="D5" s="299"/>
      <c r="E5" s="299"/>
      <c r="F5" s="299"/>
      <c r="G5" s="299"/>
      <c r="H5" s="299"/>
      <c r="I5" s="299"/>
      <c r="J5" s="300"/>
    </row>
    <row r="6" spans="1:8" ht="12.75">
      <c r="A6" s="295" t="s">
        <v>1397</v>
      </c>
      <c r="B6" s="296"/>
      <c r="C6" s="296"/>
      <c r="D6" s="296"/>
      <c r="E6" s="296"/>
      <c r="F6" s="296"/>
      <c r="G6" s="297"/>
      <c r="H6" s="228"/>
    </row>
    <row r="7" spans="1:9" ht="28.5">
      <c r="A7" s="47" t="s">
        <v>0</v>
      </c>
      <c r="B7" s="47" t="s">
        <v>353</v>
      </c>
      <c r="C7" s="47" t="s">
        <v>23</v>
      </c>
      <c r="D7" s="47" t="s">
        <v>1398</v>
      </c>
      <c r="E7" s="47" t="s">
        <v>1399</v>
      </c>
      <c r="F7" s="47" t="s">
        <v>1400</v>
      </c>
      <c r="G7" s="47" t="s">
        <v>74</v>
      </c>
      <c r="H7" s="119" t="s">
        <v>0</v>
      </c>
      <c r="I7" s="177" t="s">
        <v>354</v>
      </c>
    </row>
    <row r="8" spans="1:9" ht="15">
      <c r="A8" s="102">
        <v>1</v>
      </c>
      <c r="B8" s="102">
        <v>13</v>
      </c>
      <c r="C8" s="102" t="s">
        <v>1401</v>
      </c>
      <c r="D8" s="102">
        <v>2004</v>
      </c>
      <c r="E8" s="102" t="s">
        <v>24</v>
      </c>
      <c r="F8" s="102" t="s">
        <v>1345</v>
      </c>
      <c r="G8" s="227">
        <v>0.002491898148148148</v>
      </c>
      <c r="H8" s="5">
        <v>1</v>
      </c>
      <c r="I8" s="6">
        <v>60</v>
      </c>
    </row>
    <row r="9" spans="1:9" ht="15">
      <c r="A9" s="102">
        <v>2</v>
      </c>
      <c r="B9" s="102">
        <v>38</v>
      </c>
      <c r="C9" s="102" t="s">
        <v>1182</v>
      </c>
      <c r="D9" s="102">
        <v>2004</v>
      </c>
      <c r="E9" s="102" t="s">
        <v>83</v>
      </c>
      <c r="F9" s="102" t="s">
        <v>1402</v>
      </c>
      <c r="G9" s="227">
        <v>0.0025185185185185185</v>
      </c>
      <c r="H9" s="5">
        <v>2</v>
      </c>
      <c r="I9" s="6">
        <v>54</v>
      </c>
    </row>
    <row r="10" spans="1:9" ht="15">
      <c r="A10" s="102">
        <v>3</v>
      </c>
      <c r="B10" s="102">
        <v>58</v>
      </c>
      <c r="C10" s="102" t="s">
        <v>860</v>
      </c>
      <c r="D10" s="102">
        <v>2004</v>
      </c>
      <c r="E10" s="102" t="s">
        <v>24</v>
      </c>
      <c r="F10" s="102" t="s">
        <v>1345</v>
      </c>
      <c r="G10" s="227">
        <v>0.0026620370370370374</v>
      </c>
      <c r="H10" s="5">
        <v>3</v>
      </c>
      <c r="I10" s="6">
        <v>48</v>
      </c>
    </row>
    <row r="11" spans="1:9" ht="15">
      <c r="A11" s="102">
        <v>4</v>
      </c>
      <c r="B11" s="102">
        <v>59</v>
      </c>
      <c r="C11" s="102" t="s">
        <v>1403</v>
      </c>
      <c r="D11" s="102">
        <v>2004</v>
      </c>
      <c r="E11" s="102" t="s">
        <v>24</v>
      </c>
      <c r="F11" s="102" t="s">
        <v>1345</v>
      </c>
      <c r="G11" s="227">
        <v>0.0027395833333333335</v>
      </c>
      <c r="H11" s="5">
        <v>4</v>
      </c>
      <c r="I11" s="6">
        <v>43</v>
      </c>
    </row>
    <row r="12" spans="1:9" ht="15">
      <c r="A12" s="102">
        <v>5</v>
      </c>
      <c r="B12" s="102">
        <v>29</v>
      </c>
      <c r="C12" s="102" t="s">
        <v>1309</v>
      </c>
      <c r="D12" s="102">
        <v>2005</v>
      </c>
      <c r="E12" s="102" t="s">
        <v>33</v>
      </c>
      <c r="F12" s="102" t="s">
        <v>1402</v>
      </c>
      <c r="G12" s="227">
        <v>0.0027604166666666667</v>
      </c>
      <c r="H12" s="5">
        <v>5</v>
      </c>
      <c r="I12" s="6">
        <v>40</v>
      </c>
    </row>
    <row r="13" spans="1:9" ht="15">
      <c r="A13" s="102">
        <v>6</v>
      </c>
      <c r="B13" s="102">
        <v>6</v>
      </c>
      <c r="C13" s="102" t="s">
        <v>1404</v>
      </c>
      <c r="D13" s="102">
        <v>2004</v>
      </c>
      <c r="E13" s="102" t="s">
        <v>24</v>
      </c>
      <c r="F13" s="102" t="s">
        <v>1345</v>
      </c>
      <c r="G13" s="227">
        <v>0.0027662037037037034</v>
      </c>
      <c r="H13" s="5">
        <v>6</v>
      </c>
      <c r="I13" s="6">
        <v>38</v>
      </c>
    </row>
    <row r="14" spans="1:9" ht="15">
      <c r="A14" s="102">
        <v>7</v>
      </c>
      <c r="B14" s="102">
        <v>54</v>
      </c>
      <c r="C14" s="102" t="s">
        <v>1405</v>
      </c>
      <c r="D14" s="102">
        <v>2004</v>
      </c>
      <c r="E14" s="102" t="s">
        <v>24</v>
      </c>
      <c r="F14" s="102" t="s">
        <v>1345</v>
      </c>
      <c r="G14" s="227">
        <v>0.002789351851851852</v>
      </c>
      <c r="H14" s="5">
        <v>7</v>
      </c>
      <c r="I14" s="6">
        <v>36</v>
      </c>
    </row>
    <row r="15" spans="1:9" ht="15">
      <c r="A15" s="102">
        <v>8</v>
      </c>
      <c r="B15" s="102">
        <v>14</v>
      </c>
      <c r="C15" s="102" t="s">
        <v>162</v>
      </c>
      <c r="D15" s="102">
        <v>2005</v>
      </c>
      <c r="E15" s="102" t="s">
        <v>33</v>
      </c>
      <c r="F15" s="102" t="s">
        <v>1402</v>
      </c>
      <c r="G15" s="227">
        <v>0.0027916666666666663</v>
      </c>
      <c r="H15" s="5">
        <v>8</v>
      </c>
      <c r="I15" s="6">
        <v>34</v>
      </c>
    </row>
    <row r="16" spans="1:9" ht="15">
      <c r="A16" s="102">
        <v>9</v>
      </c>
      <c r="B16" s="102">
        <v>3</v>
      </c>
      <c r="C16" s="102" t="s">
        <v>1406</v>
      </c>
      <c r="D16" s="102">
        <v>2005</v>
      </c>
      <c r="E16" s="102" t="s">
        <v>24</v>
      </c>
      <c r="F16" s="102" t="s">
        <v>1345</v>
      </c>
      <c r="G16" s="227">
        <v>0.002840277777777778</v>
      </c>
      <c r="H16" s="5">
        <v>9</v>
      </c>
      <c r="I16" s="6">
        <v>32</v>
      </c>
    </row>
    <row r="17" spans="1:9" ht="15">
      <c r="A17" s="102">
        <v>10</v>
      </c>
      <c r="B17" s="102">
        <v>48</v>
      </c>
      <c r="C17" s="102" t="s">
        <v>1312</v>
      </c>
      <c r="D17" s="102">
        <v>2004</v>
      </c>
      <c r="E17" s="102" t="s">
        <v>1407</v>
      </c>
      <c r="F17" s="102" t="s">
        <v>1402</v>
      </c>
      <c r="G17" s="227">
        <v>0.0028738425925925928</v>
      </c>
      <c r="H17" s="5">
        <v>10</v>
      </c>
      <c r="I17" s="6">
        <v>31</v>
      </c>
    </row>
    <row r="18" spans="1:9" ht="15">
      <c r="A18" s="102">
        <v>11</v>
      </c>
      <c r="B18" s="102">
        <v>43</v>
      </c>
      <c r="C18" s="102" t="s">
        <v>855</v>
      </c>
      <c r="D18" s="102">
        <v>2005</v>
      </c>
      <c r="E18" s="102" t="s">
        <v>24</v>
      </c>
      <c r="F18" s="102" t="s">
        <v>1345</v>
      </c>
      <c r="G18" s="227">
        <v>0.0028749999999999995</v>
      </c>
      <c r="H18" s="5">
        <v>11</v>
      </c>
      <c r="I18" s="6">
        <v>30</v>
      </c>
    </row>
    <row r="19" spans="1:9" ht="15">
      <c r="A19" s="102">
        <v>12</v>
      </c>
      <c r="B19" s="102">
        <v>35</v>
      </c>
      <c r="C19" s="102" t="s">
        <v>161</v>
      </c>
      <c r="D19" s="102">
        <v>2004</v>
      </c>
      <c r="E19" s="102" t="s">
        <v>33</v>
      </c>
      <c r="F19" s="102" t="s">
        <v>1202</v>
      </c>
      <c r="G19" s="227">
        <v>0.002880787037037037</v>
      </c>
      <c r="H19" s="5">
        <v>12</v>
      </c>
      <c r="I19" s="6">
        <v>28</v>
      </c>
    </row>
    <row r="20" spans="1:9" ht="15">
      <c r="A20" s="102">
        <v>13</v>
      </c>
      <c r="B20" s="102">
        <v>18</v>
      </c>
      <c r="C20" s="102" t="s">
        <v>1408</v>
      </c>
      <c r="D20" s="102">
        <v>2005</v>
      </c>
      <c r="E20" s="102" t="s">
        <v>83</v>
      </c>
      <c r="F20" s="102" t="s">
        <v>1402</v>
      </c>
      <c r="G20" s="227">
        <v>0.002896990740740741</v>
      </c>
      <c r="H20" s="5">
        <v>13</v>
      </c>
      <c r="I20" s="6">
        <v>26</v>
      </c>
    </row>
    <row r="21" spans="1:9" ht="15">
      <c r="A21" s="102">
        <v>14</v>
      </c>
      <c r="B21" s="102">
        <v>11</v>
      </c>
      <c r="C21" s="102" t="s">
        <v>1409</v>
      </c>
      <c r="D21" s="102">
        <v>2005</v>
      </c>
      <c r="E21" s="102" t="s">
        <v>92</v>
      </c>
      <c r="F21" s="102" t="s">
        <v>1402</v>
      </c>
      <c r="G21" s="227">
        <v>0.002909722222222223</v>
      </c>
      <c r="H21" s="5">
        <v>14</v>
      </c>
      <c r="I21" s="6">
        <v>24</v>
      </c>
    </row>
    <row r="22" spans="1:9" ht="15">
      <c r="A22" s="102">
        <v>15</v>
      </c>
      <c r="B22" s="102">
        <v>57</v>
      </c>
      <c r="C22" s="102" t="s">
        <v>1410</v>
      </c>
      <c r="D22" s="102">
        <v>2005</v>
      </c>
      <c r="E22" s="102" t="s">
        <v>83</v>
      </c>
      <c r="F22" s="102" t="s">
        <v>1402</v>
      </c>
      <c r="G22" s="227">
        <v>0.002912037037037037</v>
      </c>
      <c r="H22" s="5">
        <v>15</v>
      </c>
      <c r="I22" s="6">
        <v>22</v>
      </c>
    </row>
    <row r="23" spans="1:9" ht="15">
      <c r="A23" s="102">
        <v>16</v>
      </c>
      <c r="B23" s="102">
        <v>2</v>
      </c>
      <c r="C23" s="102" t="s">
        <v>1411</v>
      </c>
      <c r="D23" s="102">
        <v>2005</v>
      </c>
      <c r="E23" s="102" t="s">
        <v>92</v>
      </c>
      <c r="F23" s="102" t="s">
        <v>1402</v>
      </c>
      <c r="G23" s="227">
        <v>0.002967592592592593</v>
      </c>
      <c r="H23" s="5">
        <v>16</v>
      </c>
      <c r="I23" s="6">
        <v>20</v>
      </c>
    </row>
    <row r="24" spans="1:9" ht="15">
      <c r="A24" s="102">
        <v>16</v>
      </c>
      <c r="B24" s="102">
        <v>9</v>
      </c>
      <c r="C24" s="102" t="s">
        <v>1412</v>
      </c>
      <c r="D24" s="102">
        <v>2005</v>
      </c>
      <c r="E24" s="102" t="s">
        <v>92</v>
      </c>
      <c r="F24" s="102" t="s">
        <v>1402</v>
      </c>
      <c r="G24" s="227">
        <v>0.002967592592592593</v>
      </c>
      <c r="H24" s="5">
        <v>17</v>
      </c>
      <c r="I24" s="6">
        <v>18</v>
      </c>
    </row>
    <row r="25" spans="1:9" ht="15">
      <c r="A25" s="102">
        <v>18</v>
      </c>
      <c r="B25" s="102">
        <v>16</v>
      </c>
      <c r="C25" s="102" t="s">
        <v>1413</v>
      </c>
      <c r="D25" s="102">
        <v>2006</v>
      </c>
      <c r="E25" s="102" t="s">
        <v>24</v>
      </c>
      <c r="F25" s="102" t="s">
        <v>1345</v>
      </c>
      <c r="G25" s="227">
        <v>0.0030011574074074072</v>
      </c>
      <c r="H25" s="5">
        <v>18</v>
      </c>
      <c r="I25" s="6">
        <v>16</v>
      </c>
    </row>
    <row r="26" spans="1:9" ht="15">
      <c r="A26" s="102">
        <v>19</v>
      </c>
      <c r="B26" s="102">
        <v>26</v>
      </c>
      <c r="C26" s="102" t="s">
        <v>178</v>
      </c>
      <c r="D26" s="102">
        <v>2005</v>
      </c>
      <c r="E26" s="102" t="s">
        <v>33</v>
      </c>
      <c r="F26" s="102" t="s">
        <v>1202</v>
      </c>
      <c r="G26" s="227">
        <v>0.0030069444444444445</v>
      </c>
      <c r="H26" s="5">
        <v>19</v>
      </c>
      <c r="I26" s="6">
        <v>14</v>
      </c>
    </row>
    <row r="27" spans="1:9" ht="15">
      <c r="A27" s="102">
        <v>20</v>
      </c>
      <c r="B27" s="102">
        <v>30</v>
      </c>
      <c r="C27" s="102" t="s">
        <v>1414</v>
      </c>
      <c r="D27" s="102">
        <v>2006</v>
      </c>
      <c r="E27" s="102" t="s">
        <v>24</v>
      </c>
      <c r="F27" s="102" t="s">
        <v>1345</v>
      </c>
      <c r="G27" s="227">
        <v>0.0030127314814814813</v>
      </c>
      <c r="H27" s="5">
        <v>20</v>
      </c>
      <c r="I27" s="6">
        <v>12</v>
      </c>
    </row>
    <row r="28" spans="1:9" ht="15">
      <c r="A28" s="102">
        <v>21</v>
      </c>
      <c r="B28" s="102">
        <v>36</v>
      </c>
      <c r="C28" s="102" t="s">
        <v>1415</v>
      </c>
      <c r="D28" s="102">
        <v>2004</v>
      </c>
      <c r="E28" s="102" t="s">
        <v>83</v>
      </c>
      <c r="F28" s="102" t="s">
        <v>1402</v>
      </c>
      <c r="G28" s="227">
        <v>0.003033564814814815</v>
      </c>
      <c r="H28" s="5">
        <v>21</v>
      </c>
      <c r="I28" s="6">
        <v>10</v>
      </c>
    </row>
    <row r="29" spans="1:9" ht="15">
      <c r="A29" s="102">
        <v>22</v>
      </c>
      <c r="B29" s="102">
        <v>52</v>
      </c>
      <c r="C29" s="102" t="s">
        <v>1416</v>
      </c>
      <c r="D29" s="102">
        <v>2004</v>
      </c>
      <c r="E29" s="102" t="s">
        <v>24</v>
      </c>
      <c r="F29" s="102" t="s">
        <v>1345</v>
      </c>
      <c r="G29" s="227">
        <v>0.0030520833333333333</v>
      </c>
      <c r="H29" s="5">
        <v>22</v>
      </c>
      <c r="I29" s="6">
        <v>9</v>
      </c>
    </row>
    <row r="30" spans="1:9" ht="15">
      <c r="A30" s="102">
        <v>23</v>
      </c>
      <c r="B30" s="102">
        <v>44</v>
      </c>
      <c r="C30" s="102" t="s">
        <v>369</v>
      </c>
      <c r="D30" s="102">
        <v>2005</v>
      </c>
      <c r="E30" s="102" t="s">
        <v>24</v>
      </c>
      <c r="F30" s="102" t="s">
        <v>1295</v>
      </c>
      <c r="G30" s="227">
        <v>0.003071759259259259</v>
      </c>
      <c r="H30" s="5">
        <v>23</v>
      </c>
      <c r="I30" s="6">
        <v>8</v>
      </c>
    </row>
    <row r="31" spans="1:9" ht="15">
      <c r="A31" s="102">
        <v>24</v>
      </c>
      <c r="B31" s="102">
        <v>20</v>
      </c>
      <c r="C31" s="102" t="s">
        <v>1417</v>
      </c>
      <c r="D31" s="102">
        <v>2004</v>
      </c>
      <c r="E31" s="102" t="s">
        <v>24</v>
      </c>
      <c r="F31" s="102" t="s">
        <v>1345</v>
      </c>
      <c r="G31" s="227">
        <v>0.0030787037037037037</v>
      </c>
      <c r="H31" s="5">
        <v>24</v>
      </c>
      <c r="I31" s="6">
        <v>7</v>
      </c>
    </row>
    <row r="32" spans="1:9" ht="15">
      <c r="A32" s="102">
        <v>25</v>
      </c>
      <c r="B32" s="102">
        <v>17</v>
      </c>
      <c r="C32" s="102" t="s">
        <v>1418</v>
      </c>
      <c r="D32" s="102">
        <v>2005</v>
      </c>
      <c r="E32" s="102" t="s">
        <v>24</v>
      </c>
      <c r="F32" s="102" t="s">
        <v>1345</v>
      </c>
      <c r="G32" s="227">
        <v>0.0030949074074074078</v>
      </c>
      <c r="H32" s="5">
        <v>25</v>
      </c>
      <c r="I32" s="6">
        <v>6</v>
      </c>
    </row>
    <row r="33" spans="1:9" ht="15">
      <c r="A33" s="102">
        <v>26</v>
      </c>
      <c r="B33" s="102">
        <v>15</v>
      </c>
      <c r="C33" s="102" t="s">
        <v>1311</v>
      </c>
      <c r="D33" s="102">
        <v>2005</v>
      </c>
      <c r="E33" s="102" t="s">
        <v>1407</v>
      </c>
      <c r="F33" s="102" t="s">
        <v>1402</v>
      </c>
      <c r="G33" s="227">
        <v>0.0031064814814814813</v>
      </c>
      <c r="H33" s="5">
        <v>26</v>
      </c>
      <c r="I33" s="6">
        <v>5</v>
      </c>
    </row>
    <row r="34" spans="1:9" ht="15">
      <c r="A34" s="102">
        <v>27</v>
      </c>
      <c r="B34" s="102">
        <v>10</v>
      </c>
      <c r="C34" s="102" t="s">
        <v>858</v>
      </c>
      <c r="D34" s="102">
        <v>2005</v>
      </c>
      <c r="E34" s="102" t="s">
        <v>24</v>
      </c>
      <c r="F34" s="102" t="s">
        <v>1345</v>
      </c>
      <c r="G34" s="227">
        <v>0.0031076388888888885</v>
      </c>
      <c r="H34" s="5">
        <v>27</v>
      </c>
      <c r="I34" s="6">
        <v>4</v>
      </c>
    </row>
    <row r="35" spans="1:9" ht="15">
      <c r="A35" s="102">
        <v>28</v>
      </c>
      <c r="B35" s="102">
        <v>8</v>
      </c>
      <c r="C35" s="102" t="s">
        <v>1419</v>
      </c>
      <c r="D35" s="102">
        <v>2005</v>
      </c>
      <c r="E35" s="102" t="s">
        <v>92</v>
      </c>
      <c r="F35" s="102" t="s">
        <v>1402</v>
      </c>
      <c r="G35" s="227">
        <v>0.003128472222222222</v>
      </c>
      <c r="H35" s="5">
        <v>28</v>
      </c>
      <c r="I35" s="6">
        <v>3</v>
      </c>
    </row>
    <row r="36" spans="1:9" ht="15">
      <c r="A36" s="102">
        <v>29</v>
      </c>
      <c r="B36" s="102">
        <v>60</v>
      </c>
      <c r="C36" s="102" t="s">
        <v>1420</v>
      </c>
      <c r="D36" s="102">
        <v>2007</v>
      </c>
      <c r="E36" s="102" t="s">
        <v>24</v>
      </c>
      <c r="F36" s="102" t="s">
        <v>1295</v>
      </c>
      <c r="G36" s="227">
        <v>0.0031400462962962966</v>
      </c>
      <c r="H36" s="5">
        <v>29</v>
      </c>
      <c r="I36" s="6">
        <v>2</v>
      </c>
    </row>
    <row r="37" spans="1:9" ht="15">
      <c r="A37" s="102">
        <v>30</v>
      </c>
      <c r="B37" s="102">
        <v>21</v>
      </c>
      <c r="C37" s="102" t="s">
        <v>358</v>
      </c>
      <c r="D37" s="102">
        <v>2004</v>
      </c>
      <c r="E37" s="102" t="s">
        <v>83</v>
      </c>
      <c r="F37" s="102" t="s">
        <v>1402</v>
      </c>
      <c r="G37" s="227">
        <v>0.0031539351851851854</v>
      </c>
      <c r="H37" s="5">
        <v>30</v>
      </c>
      <c r="I37" s="6">
        <v>1</v>
      </c>
    </row>
    <row r="38" spans="1:9" ht="15">
      <c r="A38" s="102">
        <v>31</v>
      </c>
      <c r="B38" s="102">
        <v>42</v>
      </c>
      <c r="C38" s="102" t="s">
        <v>164</v>
      </c>
      <c r="D38" s="102">
        <v>2005</v>
      </c>
      <c r="E38" s="102" t="s">
        <v>24</v>
      </c>
      <c r="F38" s="102" t="s">
        <v>1295</v>
      </c>
      <c r="G38" s="227">
        <v>0.003159722222222222</v>
      </c>
      <c r="H38" s="5">
        <v>31</v>
      </c>
      <c r="I38" s="6">
        <v>1</v>
      </c>
    </row>
    <row r="39" spans="1:9" ht="15">
      <c r="A39" s="102">
        <v>32</v>
      </c>
      <c r="B39" s="102">
        <v>32</v>
      </c>
      <c r="C39" s="102" t="s">
        <v>1421</v>
      </c>
      <c r="D39" s="102">
        <v>2006</v>
      </c>
      <c r="E39" s="102" t="s">
        <v>24</v>
      </c>
      <c r="F39" s="102" t="s">
        <v>1345</v>
      </c>
      <c r="G39" s="227">
        <v>0.0031701388888888886</v>
      </c>
      <c r="H39" s="5">
        <v>32</v>
      </c>
      <c r="I39" s="6">
        <v>1</v>
      </c>
    </row>
    <row r="40" spans="1:9" ht="15">
      <c r="A40" s="102">
        <v>33</v>
      </c>
      <c r="B40" s="102">
        <v>25</v>
      </c>
      <c r="C40" s="102" t="s">
        <v>1422</v>
      </c>
      <c r="D40" s="102">
        <v>2006</v>
      </c>
      <c r="E40" s="102" t="s">
        <v>24</v>
      </c>
      <c r="F40" s="102" t="s">
        <v>1295</v>
      </c>
      <c r="G40" s="227">
        <v>0.0031909722222222218</v>
      </c>
      <c r="H40" s="5">
        <v>33</v>
      </c>
      <c r="I40" s="6">
        <v>1</v>
      </c>
    </row>
    <row r="41" spans="1:9" ht="15">
      <c r="A41" s="102">
        <v>34</v>
      </c>
      <c r="B41" s="102">
        <v>4</v>
      </c>
      <c r="C41" s="102" t="s">
        <v>1423</v>
      </c>
      <c r="D41" s="102">
        <v>2005</v>
      </c>
      <c r="E41" s="102" t="s">
        <v>24</v>
      </c>
      <c r="F41" s="102" t="s">
        <v>1345</v>
      </c>
      <c r="G41" s="227">
        <v>0.003201388888888889</v>
      </c>
      <c r="H41" s="5">
        <v>34</v>
      </c>
      <c r="I41" s="6">
        <v>1</v>
      </c>
    </row>
    <row r="42" spans="1:9" ht="15">
      <c r="A42" s="102">
        <v>35</v>
      </c>
      <c r="B42" s="102">
        <v>55</v>
      </c>
      <c r="C42" s="102" t="s">
        <v>1424</v>
      </c>
      <c r="D42" s="102">
        <v>2006</v>
      </c>
      <c r="E42" s="102" t="s">
        <v>24</v>
      </c>
      <c r="F42" s="102" t="s">
        <v>1345</v>
      </c>
      <c r="G42" s="227">
        <v>0.003212962962962963</v>
      </c>
      <c r="H42" s="5">
        <v>35</v>
      </c>
      <c r="I42" s="6">
        <v>1</v>
      </c>
    </row>
    <row r="43" spans="1:9" ht="15">
      <c r="A43" s="102">
        <v>36</v>
      </c>
      <c r="B43" s="102">
        <v>27</v>
      </c>
      <c r="C43" s="102" t="s">
        <v>1425</v>
      </c>
      <c r="D43" s="102">
        <v>2004</v>
      </c>
      <c r="E43" s="102" t="s">
        <v>24</v>
      </c>
      <c r="F43" s="102" t="s">
        <v>1345</v>
      </c>
      <c r="G43" s="227">
        <v>0.003232638888888889</v>
      </c>
      <c r="H43" s="5">
        <v>36</v>
      </c>
      <c r="I43" s="6">
        <v>1</v>
      </c>
    </row>
    <row r="44" spans="1:9" ht="15">
      <c r="A44" s="102">
        <v>37</v>
      </c>
      <c r="B44" s="102">
        <v>56</v>
      </c>
      <c r="C44" s="102" t="s">
        <v>1426</v>
      </c>
      <c r="D44" s="102">
        <v>2005</v>
      </c>
      <c r="E44" s="102" t="s">
        <v>83</v>
      </c>
      <c r="F44" s="102" t="s">
        <v>1402</v>
      </c>
      <c r="G44" s="227">
        <v>0.003241898148148148</v>
      </c>
      <c r="H44" s="5">
        <v>37</v>
      </c>
      <c r="I44" s="6">
        <v>1</v>
      </c>
    </row>
    <row r="45" spans="1:9" ht="15">
      <c r="A45" s="102">
        <v>38</v>
      </c>
      <c r="B45" s="102">
        <v>33</v>
      </c>
      <c r="C45" s="102" t="s">
        <v>1427</v>
      </c>
      <c r="D45" s="102">
        <v>2006</v>
      </c>
      <c r="E45" s="102" t="s">
        <v>24</v>
      </c>
      <c r="F45" s="102" t="s">
        <v>1345</v>
      </c>
      <c r="G45" s="227">
        <v>0.003275462962962963</v>
      </c>
      <c r="H45" s="5">
        <v>38</v>
      </c>
      <c r="I45" s="6">
        <v>1</v>
      </c>
    </row>
    <row r="46" spans="1:9" ht="15">
      <c r="A46" s="102">
        <v>39</v>
      </c>
      <c r="B46" s="102">
        <v>7</v>
      </c>
      <c r="C46" s="102" t="s">
        <v>1428</v>
      </c>
      <c r="D46" s="102">
        <v>2006</v>
      </c>
      <c r="E46" s="102" t="s">
        <v>24</v>
      </c>
      <c r="F46" s="102" t="s">
        <v>1345</v>
      </c>
      <c r="G46" s="227">
        <v>0.0032766203703703707</v>
      </c>
      <c r="H46" s="5">
        <v>39</v>
      </c>
      <c r="I46" s="6">
        <v>1</v>
      </c>
    </row>
    <row r="47" spans="1:9" ht="15">
      <c r="A47" s="102">
        <v>40</v>
      </c>
      <c r="B47" s="102">
        <v>45</v>
      </c>
      <c r="C47" s="102" t="s">
        <v>1429</v>
      </c>
      <c r="D47" s="102">
        <v>2005</v>
      </c>
      <c r="E47" s="102" t="s">
        <v>24</v>
      </c>
      <c r="F47" s="102" t="s">
        <v>1345</v>
      </c>
      <c r="G47" s="227">
        <v>0.0033333333333333335</v>
      </c>
      <c r="H47" s="5">
        <v>40</v>
      </c>
      <c r="I47" s="6">
        <v>1</v>
      </c>
    </row>
    <row r="48" spans="1:9" ht="15">
      <c r="A48" s="102">
        <v>41</v>
      </c>
      <c r="B48" s="102">
        <v>49</v>
      </c>
      <c r="C48" s="102" t="s">
        <v>1430</v>
      </c>
      <c r="D48" s="102">
        <v>2004</v>
      </c>
      <c r="E48" s="102" t="s">
        <v>33</v>
      </c>
      <c r="F48" s="102" t="s">
        <v>1402</v>
      </c>
      <c r="G48" s="227">
        <v>0.003372685185185185</v>
      </c>
      <c r="H48" s="5">
        <v>41</v>
      </c>
      <c r="I48" s="6">
        <v>1</v>
      </c>
    </row>
    <row r="49" spans="1:9" ht="15">
      <c r="A49" s="102">
        <v>42</v>
      </c>
      <c r="B49" s="102">
        <v>31</v>
      </c>
      <c r="C49" s="102" t="s">
        <v>1431</v>
      </c>
      <c r="D49" s="102">
        <v>2005</v>
      </c>
      <c r="E49" s="102" t="s">
        <v>33</v>
      </c>
      <c r="F49" s="102" t="s">
        <v>1402</v>
      </c>
      <c r="G49" s="227">
        <v>0.0033807870370370367</v>
      </c>
      <c r="H49" s="5">
        <v>42</v>
      </c>
      <c r="I49" s="6">
        <v>1</v>
      </c>
    </row>
    <row r="50" spans="1:9" ht="15">
      <c r="A50" s="102">
        <v>43</v>
      </c>
      <c r="B50" s="102">
        <v>50</v>
      </c>
      <c r="C50" s="102" t="s">
        <v>1432</v>
      </c>
      <c r="D50" s="102">
        <v>2005</v>
      </c>
      <c r="E50" s="102" t="s">
        <v>24</v>
      </c>
      <c r="F50" s="102" t="s">
        <v>1345</v>
      </c>
      <c r="G50" s="227">
        <v>0.003392361111111111</v>
      </c>
      <c r="H50" s="5">
        <v>43</v>
      </c>
      <c r="I50" s="6">
        <v>1</v>
      </c>
    </row>
    <row r="51" spans="1:9" ht="15">
      <c r="A51" s="102">
        <v>44</v>
      </c>
      <c r="B51" s="102">
        <v>40</v>
      </c>
      <c r="C51" s="102" t="s">
        <v>529</v>
      </c>
      <c r="D51" s="102">
        <v>2007</v>
      </c>
      <c r="E51" s="102" t="s">
        <v>33</v>
      </c>
      <c r="F51" s="102" t="s">
        <v>1402</v>
      </c>
      <c r="G51" s="227">
        <v>0.0034004629629629628</v>
      </c>
      <c r="H51" s="5">
        <v>44</v>
      </c>
      <c r="I51" s="6">
        <v>1</v>
      </c>
    </row>
    <row r="52" spans="1:9" ht="15">
      <c r="A52" s="102">
        <v>45</v>
      </c>
      <c r="B52" s="102">
        <v>28</v>
      </c>
      <c r="C52" s="102" t="s">
        <v>357</v>
      </c>
      <c r="D52" s="102">
        <v>2004</v>
      </c>
      <c r="E52" s="102" t="s">
        <v>83</v>
      </c>
      <c r="F52" s="102" t="s">
        <v>1402</v>
      </c>
      <c r="G52" s="227">
        <v>0.003403935185185185</v>
      </c>
      <c r="H52" s="5">
        <v>45</v>
      </c>
      <c r="I52" s="6">
        <v>1</v>
      </c>
    </row>
    <row r="53" spans="1:9" ht="15">
      <c r="A53" s="102">
        <v>46</v>
      </c>
      <c r="B53" s="102">
        <v>41</v>
      </c>
      <c r="C53" s="102" t="s">
        <v>1057</v>
      </c>
      <c r="D53" s="102">
        <v>2007</v>
      </c>
      <c r="E53" s="102" t="s">
        <v>33</v>
      </c>
      <c r="F53" s="102" t="s">
        <v>1402</v>
      </c>
      <c r="G53" s="227">
        <v>0.0034120370370370368</v>
      </c>
      <c r="H53" s="5">
        <v>46</v>
      </c>
      <c r="I53" s="6">
        <v>1</v>
      </c>
    </row>
    <row r="54" spans="1:9" ht="15">
      <c r="A54" s="102">
        <v>47</v>
      </c>
      <c r="B54" s="102">
        <v>51</v>
      </c>
      <c r="C54" s="102" t="s">
        <v>1433</v>
      </c>
      <c r="D54" s="102">
        <v>2005</v>
      </c>
      <c r="E54" s="102" t="s">
        <v>92</v>
      </c>
      <c r="F54" s="102" t="s">
        <v>1402</v>
      </c>
      <c r="G54" s="227">
        <v>0.0034282407407407404</v>
      </c>
      <c r="H54" s="5">
        <v>47</v>
      </c>
      <c r="I54" s="6">
        <v>1</v>
      </c>
    </row>
    <row r="55" spans="1:9" ht="15">
      <c r="A55" s="102">
        <v>48</v>
      </c>
      <c r="B55" s="102">
        <v>22</v>
      </c>
      <c r="C55" s="102" t="s">
        <v>1434</v>
      </c>
      <c r="D55" s="102">
        <v>2005</v>
      </c>
      <c r="E55" s="102" t="s">
        <v>92</v>
      </c>
      <c r="F55" s="102" t="s">
        <v>1402</v>
      </c>
      <c r="G55" s="227">
        <v>0.0035358796296296297</v>
      </c>
      <c r="H55" s="5">
        <v>48</v>
      </c>
      <c r="I55" s="6">
        <v>1</v>
      </c>
    </row>
    <row r="56" spans="1:9" ht="15">
      <c r="A56" s="102">
        <v>49</v>
      </c>
      <c r="B56" s="102">
        <v>46</v>
      </c>
      <c r="C56" s="102" t="s">
        <v>1435</v>
      </c>
      <c r="D56" s="102">
        <v>2004</v>
      </c>
      <c r="E56" s="102" t="s">
        <v>24</v>
      </c>
      <c r="F56" s="102" t="s">
        <v>1345</v>
      </c>
      <c r="G56" s="227">
        <v>0.0035601851851851853</v>
      </c>
      <c r="H56" s="5">
        <v>49</v>
      </c>
      <c r="I56" s="6">
        <v>1</v>
      </c>
    </row>
    <row r="57" spans="1:9" ht="15">
      <c r="A57" s="102">
        <v>50</v>
      </c>
      <c r="B57" s="102">
        <v>34</v>
      </c>
      <c r="C57" s="102" t="s">
        <v>1436</v>
      </c>
      <c r="D57" s="102">
        <v>2007</v>
      </c>
      <c r="E57" s="102" t="s">
        <v>1407</v>
      </c>
      <c r="F57" s="102" t="s">
        <v>1402</v>
      </c>
      <c r="G57" s="227">
        <v>0.0036226851851851854</v>
      </c>
      <c r="H57" s="5">
        <v>50</v>
      </c>
      <c r="I57" s="6">
        <v>1</v>
      </c>
    </row>
    <row r="58" spans="1:9" ht="15">
      <c r="A58" s="102">
        <v>51</v>
      </c>
      <c r="B58" s="102">
        <v>47</v>
      </c>
      <c r="C58" s="102" t="s">
        <v>1437</v>
      </c>
      <c r="D58" s="102">
        <v>2006</v>
      </c>
      <c r="E58" s="102" t="s">
        <v>24</v>
      </c>
      <c r="F58" s="102" t="s">
        <v>1345</v>
      </c>
      <c r="G58" s="227">
        <v>0.0036909722222222222</v>
      </c>
      <c r="H58" s="5">
        <v>51</v>
      </c>
      <c r="I58" s="6">
        <v>1</v>
      </c>
    </row>
    <row r="59" spans="1:9" ht="15">
      <c r="A59" s="102">
        <v>52</v>
      </c>
      <c r="B59" s="102">
        <v>1</v>
      </c>
      <c r="C59" s="102" t="s">
        <v>1438</v>
      </c>
      <c r="D59" s="102">
        <v>2007</v>
      </c>
      <c r="E59" s="102" t="s">
        <v>1407</v>
      </c>
      <c r="F59" s="102" t="s">
        <v>1402</v>
      </c>
      <c r="G59" s="227">
        <v>0.0037372685185185187</v>
      </c>
      <c r="H59" s="5">
        <v>52</v>
      </c>
      <c r="I59" s="6">
        <v>1</v>
      </c>
    </row>
    <row r="60" spans="1:9" ht="15">
      <c r="A60" s="102">
        <v>53</v>
      </c>
      <c r="B60" s="102">
        <v>23</v>
      </c>
      <c r="C60" s="102" t="s">
        <v>111</v>
      </c>
      <c r="D60" s="102">
        <v>2006</v>
      </c>
      <c r="E60" s="102" t="s">
        <v>33</v>
      </c>
      <c r="F60" s="102" t="s">
        <v>1402</v>
      </c>
      <c r="G60" s="227">
        <v>0.0038807870370370368</v>
      </c>
      <c r="H60" s="5">
        <v>53</v>
      </c>
      <c r="I60" s="6">
        <v>1</v>
      </c>
    </row>
    <row r="61" spans="2:7" ht="12.75">
      <c r="B61" s="102">
        <v>5</v>
      </c>
      <c r="C61" s="102" t="s">
        <v>1439</v>
      </c>
      <c r="D61" s="102">
        <v>2005</v>
      </c>
      <c r="E61" s="102" t="s">
        <v>24</v>
      </c>
      <c r="F61" s="102" t="s">
        <v>1345</v>
      </c>
      <c r="G61" s="102" t="s">
        <v>1440</v>
      </c>
    </row>
    <row r="62" spans="2:7" ht="12.75">
      <c r="B62" s="102">
        <v>12</v>
      </c>
      <c r="C62" s="102" t="s">
        <v>1441</v>
      </c>
      <c r="D62" s="102">
        <v>2005</v>
      </c>
      <c r="E62" s="102" t="s">
        <v>24</v>
      </c>
      <c r="F62" s="102" t="s">
        <v>1295</v>
      </c>
      <c r="G62" s="102" t="s">
        <v>1440</v>
      </c>
    </row>
    <row r="63" spans="2:7" ht="12.75">
      <c r="B63" s="102">
        <v>24</v>
      </c>
      <c r="C63" s="102" t="s">
        <v>523</v>
      </c>
      <c r="D63" s="102">
        <v>2005</v>
      </c>
      <c r="E63" s="102" t="s">
        <v>33</v>
      </c>
      <c r="F63" s="102" t="s">
        <v>1202</v>
      </c>
      <c r="G63" s="102" t="s">
        <v>1440</v>
      </c>
    </row>
    <row r="64" spans="2:7" ht="12.75">
      <c r="B64" s="102">
        <v>37</v>
      </c>
      <c r="C64" s="102" t="s">
        <v>370</v>
      </c>
      <c r="D64" s="102">
        <v>2006</v>
      </c>
      <c r="E64" s="102" t="s">
        <v>24</v>
      </c>
      <c r="F64" s="102" t="s">
        <v>1295</v>
      </c>
      <c r="G64" s="102" t="s">
        <v>1440</v>
      </c>
    </row>
    <row r="65" spans="1:8" ht="12.75">
      <c r="A65" s="295" t="s">
        <v>1442</v>
      </c>
      <c r="B65" s="296"/>
      <c r="C65" s="296"/>
      <c r="D65" s="296"/>
      <c r="E65" s="296"/>
      <c r="F65" s="296"/>
      <c r="G65" s="297"/>
      <c r="H65" s="228"/>
    </row>
    <row r="66" spans="1:9" ht="28.5">
      <c r="A66" s="47" t="s">
        <v>0</v>
      </c>
      <c r="B66" s="47" t="s">
        <v>353</v>
      </c>
      <c r="C66" s="47" t="s">
        <v>23</v>
      </c>
      <c r="D66" s="47" t="s">
        <v>1398</v>
      </c>
      <c r="E66" s="47" t="s">
        <v>1399</v>
      </c>
      <c r="F66" s="47" t="s">
        <v>1400</v>
      </c>
      <c r="G66" s="47" t="s">
        <v>74</v>
      </c>
      <c r="H66" s="119" t="s">
        <v>0</v>
      </c>
      <c r="I66" s="177" t="s">
        <v>354</v>
      </c>
    </row>
    <row r="67" spans="1:9" ht="15">
      <c r="A67" s="102">
        <v>1</v>
      </c>
      <c r="B67" s="102">
        <v>83</v>
      </c>
      <c r="C67" s="102" t="s">
        <v>116</v>
      </c>
      <c r="D67" s="102">
        <v>2004</v>
      </c>
      <c r="E67" s="102" t="s">
        <v>33</v>
      </c>
      <c r="F67" s="102" t="s">
        <v>1402</v>
      </c>
      <c r="G67" s="227">
        <v>0.0026388888888888885</v>
      </c>
      <c r="H67" s="5">
        <v>1</v>
      </c>
      <c r="I67" s="6">
        <v>60</v>
      </c>
    </row>
    <row r="68" spans="1:9" ht="15">
      <c r="A68" s="102">
        <v>2</v>
      </c>
      <c r="B68" s="102">
        <v>93</v>
      </c>
      <c r="C68" s="102" t="s">
        <v>866</v>
      </c>
      <c r="D68" s="102">
        <v>2004</v>
      </c>
      <c r="E68" s="102" t="s">
        <v>24</v>
      </c>
      <c r="F68" s="102" t="s">
        <v>1345</v>
      </c>
      <c r="G68" s="227">
        <v>0.00268287037037037</v>
      </c>
      <c r="H68" s="5">
        <v>2</v>
      </c>
      <c r="I68" s="6">
        <v>54</v>
      </c>
    </row>
    <row r="69" spans="1:9" ht="15">
      <c r="A69" s="102">
        <v>3</v>
      </c>
      <c r="B69" s="102">
        <v>77</v>
      </c>
      <c r="C69" s="102" t="s">
        <v>1444</v>
      </c>
      <c r="D69" s="102">
        <v>2004</v>
      </c>
      <c r="E69" s="102" t="s">
        <v>24</v>
      </c>
      <c r="F69" s="102" t="s">
        <v>1345</v>
      </c>
      <c r="G69" s="227">
        <v>0.002778935185185185</v>
      </c>
      <c r="H69" s="5">
        <v>3</v>
      </c>
      <c r="I69" s="6">
        <v>48</v>
      </c>
    </row>
    <row r="70" spans="1:9" ht="15">
      <c r="A70" s="102">
        <v>4</v>
      </c>
      <c r="B70" s="102">
        <v>62</v>
      </c>
      <c r="C70" s="102" t="s">
        <v>1445</v>
      </c>
      <c r="D70" s="102">
        <v>2004</v>
      </c>
      <c r="E70" s="102" t="s">
        <v>24</v>
      </c>
      <c r="F70" s="102" t="s">
        <v>1345</v>
      </c>
      <c r="G70" s="227">
        <v>0.0027858796296296295</v>
      </c>
      <c r="H70" s="5">
        <v>4</v>
      </c>
      <c r="I70" s="6">
        <v>43</v>
      </c>
    </row>
    <row r="71" spans="1:9" ht="15">
      <c r="A71" s="102">
        <v>5</v>
      </c>
      <c r="B71" s="102">
        <v>101</v>
      </c>
      <c r="C71" s="102" t="s">
        <v>177</v>
      </c>
      <c r="D71" s="102">
        <v>2004</v>
      </c>
      <c r="E71" s="102" t="s">
        <v>33</v>
      </c>
      <c r="F71" s="102" t="s">
        <v>1402</v>
      </c>
      <c r="G71" s="227">
        <v>0.002826388888888889</v>
      </c>
      <c r="H71" s="5">
        <v>5</v>
      </c>
      <c r="I71" s="6">
        <v>40</v>
      </c>
    </row>
    <row r="72" spans="1:9" ht="15">
      <c r="A72" s="102">
        <v>6</v>
      </c>
      <c r="B72" s="102">
        <v>39</v>
      </c>
      <c r="C72" s="102" t="s">
        <v>1446</v>
      </c>
      <c r="D72" s="102">
        <v>2004</v>
      </c>
      <c r="E72" s="102" t="s">
        <v>24</v>
      </c>
      <c r="F72" s="102" t="s">
        <v>1345</v>
      </c>
      <c r="G72" s="227">
        <v>0.002872685185185185</v>
      </c>
      <c r="H72" s="5">
        <v>6</v>
      </c>
      <c r="I72" s="6">
        <v>38</v>
      </c>
    </row>
    <row r="73" spans="1:9" ht="15">
      <c r="A73" s="102">
        <v>7</v>
      </c>
      <c r="B73" s="102">
        <v>94</v>
      </c>
      <c r="C73" s="102" t="s">
        <v>169</v>
      </c>
      <c r="D73" s="102">
        <v>2006</v>
      </c>
      <c r="E73" s="102" t="s">
        <v>83</v>
      </c>
      <c r="F73" s="102" t="s">
        <v>1402</v>
      </c>
      <c r="G73" s="227">
        <v>0.002912037037037037</v>
      </c>
      <c r="H73" s="5">
        <v>7</v>
      </c>
      <c r="I73" s="6">
        <v>36</v>
      </c>
    </row>
    <row r="74" spans="1:9" ht="15">
      <c r="A74" s="102">
        <v>8</v>
      </c>
      <c r="B74" s="102">
        <v>96</v>
      </c>
      <c r="C74" s="102" t="s">
        <v>1177</v>
      </c>
      <c r="D74" s="102">
        <v>2005</v>
      </c>
      <c r="E74" s="102" t="s">
        <v>83</v>
      </c>
      <c r="F74" s="102" t="s">
        <v>1402</v>
      </c>
      <c r="G74" s="227">
        <v>0.002935185185185185</v>
      </c>
      <c r="H74" s="5">
        <v>8</v>
      </c>
      <c r="I74" s="6">
        <v>34</v>
      </c>
    </row>
    <row r="75" spans="1:9" ht="15">
      <c r="A75" s="102">
        <v>9</v>
      </c>
      <c r="B75" s="102">
        <v>73</v>
      </c>
      <c r="C75" s="102" t="s">
        <v>415</v>
      </c>
      <c r="D75" s="102">
        <v>2006</v>
      </c>
      <c r="E75" s="102" t="s">
        <v>24</v>
      </c>
      <c r="F75" s="102" t="s">
        <v>1295</v>
      </c>
      <c r="G75" s="227">
        <v>0.00296875</v>
      </c>
      <c r="H75" s="5">
        <v>9</v>
      </c>
      <c r="I75" s="6">
        <v>32</v>
      </c>
    </row>
    <row r="76" spans="1:9" ht="15">
      <c r="A76" s="102">
        <v>10</v>
      </c>
      <c r="B76" s="102">
        <v>90</v>
      </c>
      <c r="C76" s="102" t="s">
        <v>1447</v>
      </c>
      <c r="D76" s="102">
        <v>2004</v>
      </c>
      <c r="E76" s="102" t="s">
        <v>24</v>
      </c>
      <c r="F76" s="102" t="s">
        <v>1345</v>
      </c>
      <c r="G76" s="227">
        <v>0.0029814814814814812</v>
      </c>
      <c r="H76" s="5">
        <v>10</v>
      </c>
      <c r="I76" s="6">
        <v>31</v>
      </c>
    </row>
    <row r="77" spans="1:9" ht="15">
      <c r="A77" s="102">
        <v>11</v>
      </c>
      <c r="B77" s="102">
        <v>86</v>
      </c>
      <c r="C77" s="102" t="s">
        <v>1448</v>
      </c>
      <c r="D77" s="102">
        <v>2005</v>
      </c>
      <c r="E77" s="102" t="s">
        <v>24</v>
      </c>
      <c r="F77" s="102" t="s">
        <v>1295</v>
      </c>
      <c r="G77" s="227">
        <v>0.002982638888888889</v>
      </c>
      <c r="H77" s="5">
        <v>11</v>
      </c>
      <c r="I77" s="6">
        <v>30</v>
      </c>
    </row>
    <row r="78" spans="1:9" ht="15">
      <c r="A78" s="102">
        <v>12</v>
      </c>
      <c r="B78" s="102">
        <v>107</v>
      </c>
      <c r="C78" s="102" t="s">
        <v>1449</v>
      </c>
      <c r="D78" s="102">
        <v>2004</v>
      </c>
      <c r="E78" s="102" t="s">
        <v>33</v>
      </c>
      <c r="F78" s="102" t="s">
        <v>1402</v>
      </c>
      <c r="G78" s="227">
        <v>0.002997685185185185</v>
      </c>
      <c r="H78" s="5">
        <v>12</v>
      </c>
      <c r="I78" s="6">
        <v>28</v>
      </c>
    </row>
    <row r="79" spans="1:9" ht="15">
      <c r="A79" s="102">
        <v>13</v>
      </c>
      <c r="B79" s="102">
        <v>89</v>
      </c>
      <c r="C79" s="102" t="s">
        <v>78</v>
      </c>
      <c r="D79" s="102">
        <v>2005</v>
      </c>
      <c r="E79" s="102" t="s">
        <v>24</v>
      </c>
      <c r="F79" s="102" t="s">
        <v>1295</v>
      </c>
      <c r="G79" s="227">
        <v>0.003033564814814815</v>
      </c>
      <c r="H79" s="5">
        <v>13</v>
      </c>
      <c r="I79" s="6">
        <v>26</v>
      </c>
    </row>
    <row r="80" spans="1:9" ht="15">
      <c r="A80" s="102">
        <v>14</v>
      </c>
      <c r="B80" s="102">
        <v>71</v>
      </c>
      <c r="C80" s="102" t="s">
        <v>1303</v>
      </c>
      <c r="D80" s="102">
        <v>2004</v>
      </c>
      <c r="E80" s="102" t="s">
        <v>1407</v>
      </c>
      <c r="F80" s="102" t="s">
        <v>1402</v>
      </c>
      <c r="G80" s="227">
        <v>0.003082175925925926</v>
      </c>
      <c r="H80" s="5">
        <v>14</v>
      </c>
      <c r="I80" s="6">
        <v>24</v>
      </c>
    </row>
    <row r="81" spans="1:9" ht="15">
      <c r="A81" s="102">
        <v>15</v>
      </c>
      <c r="B81" s="102">
        <v>106</v>
      </c>
      <c r="C81" s="102" t="s">
        <v>1450</v>
      </c>
      <c r="D81" s="102">
        <v>2005</v>
      </c>
      <c r="E81" s="102" t="s">
        <v>33</v>
      </c>
      <c r="F81" s="102" t="s">
        <v>1402</v>
      </c>
      <c r="G81" s="227">
        <v>0.0031226851851851854</v>
      </c>
      <c r="H81" s="5">
        <v>15</v>
      </c>
      <c r="I81" s="6">
        <v>22</v>
      </c>
    </row>
    <row r="82" spans="1:9" ht="15">
      <c r="A82" s="102">
        <v>16</v>
      </c>
      <c r="B82" s="102">
        <v>82</v>
      </c>
      <c r="C82" s="102" t="s">
        <v>1451</v>
      </c>
      <c r="D82" s="102">
        <v>2005</v>
      </c>
      <c r="E82" s="102" t="s">
        <v>24</v>
      </c>
      <c r="F82" s="102" t="s">
        <v>1345</v>
      </c>
      <c r="G82" s="227">
        <v>0.0031550925925925926</v>
      </c>
      <c r="H82" s="5">
        <v>16</v>
      </c>
      <c r="I82" s="6">
        <v>20</v>
      </c>
    </row>
    <row r="83" spans="1:9" ht="15">
      <c r="A83" s="102">
        <v>17</v>
      </c>
      <c r="B83" s="102">
        <v>98</v>
      </c>
      <c r="C83" s="102" t="s">
        <v>1452</v>
      </c>
      <c r="D83" s="102">
        <v>2006</v>
      </c>
      <c r="E83" s="102" t="s">
        <v>24</v>
      </c>
      <c r="F83" s="102" t="s">
        <v>1345</v>
      </c>
      <c r="G83" s="227">
        <v>0.00317824074074074</v>
      </c>
      <c r="H83" s="5">
        <v>17</v>
      </c>
      <c r="I83" s="6">
        <v>18</v>
      </c>
    </row>
    <row r="84" spans="1:9" ht="15">
      <c r="A84" s="102">
        <v>18</v>
      </c>
      <c r="B84" s="102">
        <v>75</v>
      </c>
      <c r="C84" s="102" t="s">
        <v>1453</v>
      </c>
      <c r="D84" s="102">
        <v>2004</v>
      </c>
      <c r="E84" s="102" t="s">
        <v>24</v>
      </c>
      <c r="F84" s="102" t="s">
        <v>1295</v>
      </c>
      <c r="G84" s="227">
        <v>0.0032141203703703707</v>
      </c>
      <c r="H84" s="5">
        <v>18</v>
      </c>
      <c r="I84" s="6">
        <v>16</v>
      </c>
    </row>
    <row r="85" spans="1:9" ht="15">
      <c r="A85" s="102">
        <v>19</v>
      </c>
      <c r="B85" s="102">
        <v>78</v>
      </c>
      <c r="C85" s="102" t="s">
        <v>1454</v>
      </c>
      <c r="D85" s="102">
        <v>2005</v>
      </c>
      <c r="E85" s="102" t="s">
        <v>24</v>
      </c>
      <c r="F85" s="102" t="s">
        <v>1295</v>
      </c>
      <c r="G85" s="227">
        <v>0.0032175925925925926</v>
      </c>
      <c r="H85" s="5">
        <v>19</v>
      </c>
      <c r="I85" s="6">
        <v>14</v>
      </c>
    </row>
    <row r="86" spans="1:9" ht="15">
      <c r="A86" s="102">
        <v>20</v>
      </c>
      <c r="B86" s="102">
        <v>104</v>
      </c>
      <c r="C86" s="102" t="s">
        <v>1455</v>
      </c>
      <c r="D86" s="102">
        <v>2006</v>
      </c>
      <c r="E86" s="102" t="s">
        <v>33</v>
      </c>
      <c r="F86" s="102" t="s">
        <v>1402</v>
      </c>
      <c r="G86" s="227">
        <v>0.003244212962962963</v>
      </c>
      <c r="H86" s="5">
        <v>20</v>
      </c>
      <c r="I86" s="6">
        <v>12</v>
      </c>
    </row>
    <row r="87" spans="1:9" ht="15">
      <c r="A87" s="102">
        <v>21</v>
      </c>
      <c r="B87" s="102">
        <v>100</v>
      </c>
      <c r="C87" s="102" t="s">
        <v>416</v>
      </c>
      <c r="D87" s="102">
        <v>2006</v>
      </c>
      <c r="E87" s="102" t="s">
        <v>24</v>
      </c>
      <c r="F87" s="102" t="s">
        <v>1295</v>
      </c>
      <c r="G87" s="227">
        <v>0.0033182870370370367</v>
      </c>
      <c r="H87" s="5">
        <v>21</v>
      </c>
      <c r="I87" s="6">
        <v>10</v>
      </c>
    </row>
    <row r="88" spans="1:9" ht="15">
      <c r="A88" s="102">
        <v>22</v>
      </c>
      <c r="B88" s="102">
        <v>97</v>
      </c>
      <c r="C88" s="102" t="s">
        <v>1456</v>
      </c>
      <c r="D88" s="102">
        <v>2005</v>
      </c>
      <c r="E88" s="102" t="s">
        <v>1407</v>
      </c>
      <c r="F88" s="102" t="s">
        <v>1402</v>
      </c>
      <c r="G88" s="227">
        <v>0.003325231481481481</v>
      </c>
      <c r="H88" s="5">
        <v>22</v>
      </c>
      <c r="I88" s="6">
        <v>9</v>
      </c>
    </row>
    <row r="89" spans="1:9" ht="15">
      <c r="A89" s="102">
        <v>23</v>
      </c>
      <c r="B89" s="102">
        <v>84</v>
      </c>
      <c r="C89" s="102" t="s">
        <v>1457</v>
      </c>
      <c r="D89" s="102">
        <v>2005</v>
      </c>
      <c r="E89" s="102" t="s">
        <v>1407</v>
      </c>
      <c r="F89" s="102" t="s">
        <v>1402</v>
      </c>
      <c r="G89" s="227">
        <v>0.003326388888888889</v>
      </c>
      <c r="H89" s="5">
        <v>23</v>
      </c>
      <c r="I89" s="6">
        <v>8</v>
      </c>
    </row>
    <row r="90" spans="1:9" ht="15">
      <c r="A90" s="102">
        <v>24</v>
      </c>
      <c r="B90" s="102">
        <v>69</v>
      </c>
      <c r="C90" s="102" t="s">
        <v>1458</v>
      </c>
      <c r="D90" s="102">
        <v>2004</v>
      </c>
      <c r="E90" s="102" t="s">
        <v>24</v>
      </c>
      <c r="F90" s="102" t="s">
        <v>1345</v>
      </c>
      <c r="G90" s="227">
        <v>0.0033275462962962968</v>
      </c>
      <c r="H90" s="5">
        <v>24</v>
      </c>
      <c r="I90" s="6">
        <v>7</v>
      </c>
    </row>
    <row r="91" spans="1:9" ht="15">
      <c r="A91" s="102">
        <v>25</v>
      </c>
      <c r="B91" s="102">
        <v>92</v>
      </c>
      <c r="C91" s="102" t="s">
        <v>1459</v>
      </c>
      <c r="D91" s="102">
        <v>2004</v>
      </c>
      <c r="E91" s="102" t="s">
        <v>24</v>
      </c>
      <c r="F91" s="102" t="s">
        <v>1345</v>
      </c>
      <c r="G91" s="227">
        <v>0.0033310185185185183</v>
      </c>
      <c r="H91" s="5">
        <v>25</v>
      </c>
      <c r="I91" s="6">
        <v>6</v>
      </c>
    </row>
    <row r="92" spans="1:9" ht="15">
      <c r="A92" s="102">
        <v>26</v>
      </c>
      <c r="B92" s="102">
        <v>91</v>
      </c>
      <c r="C92" s="102" t="s">
        <v>1460</v>
      </c>
      <c r="D92" s="102">
        <v>2005</v>
      </c>
      <c r="E92" s="102" t="s">
        <v>24</v>
      </c>
      <c r="F92" s="102" t="s">
        <v>1345</v>
      </c>
      <c r="G92" s="227">
        <v>0.0033553240740740744</v>
      </c>
      <c r="H92" s="5">
        <v>26</v>
      </c>
      <c r="I92" s="6">
        <v>5</v>
      </c>
    </row>
    <row r="93" spans="1:9" ht="15">
      <c r="A93" s="102">
        <v>27</v>
      </c>
      <c r="B93" s="102">
        <v>74</v>
      </c>
      <c r="C93" s="102" t="s">
        <v>1461</v>
      </c>
      <c r="D93" s="102">
        <v>2005</v>
      </c>
      <c r="E93" s="102" t="s">
        <v>33</v>
      </c>
      <c r="F93" s="102" t="s">
        <v>1402</v>
      </c>
      <c r="G93" s="227">
        <v>0.0034016203703703704</v>
      </c>
      <c r="H93" s="5">
        <v>27</v>
      </c>
      <c r="I93" s="6">
        <v>4</v>
      </c>
    </row>
    <row r="94" spans="1:9" ht="15">
      <c r="A94" s="102">
        <v>28</v>
      </c>
      <c r="B94" s="102">
        <v>67</v>
      </c>
      <c r="C94" s="102" t="s">
        <v>1462</v>
      </c>
      <c r="D94" s="102">
        <v>2005</v>
      </c>
      <c r="E94" s="102" t="s">
        <v>83</v>
      </c>
      <c r="F94" s="102" t="s">
        <v>1463</v>
      </c>
      <c r="G94" s="227">
        <v>0.003403935185185185</v>
      </c>
      <c r="H94" s="5">
        <v>28</v>
      </c>
      <c r="I94" s="6">
        <v>3</v>
      </c>
    </row>
    <row r="95" spans="1:9" ht="15">
      <c r="A95" s="102">
        <v>29</v>
      </c>
      <c r="B95" s="102">
        <v>108</v>
      </c>
      <c r="C95" s="102" t="s">
        <v>1301</v>
      </c>
      <c r="D95" s="102">
        <v>2004</v>
      </c>
      <c r="E95" s="102" t="s">
        <v>1407</v>
      </c>
      <c r="F95" s="102" t="s">
        <v>1402</v>
      </c>
      <c r="G95" s="227">
        <v>0.0034247685185185184</v>
      </c>
      <c r="H95" s="5">
        <v>29</v>
      </c>
      <c r="I95" s="6">
        <v>2</v>
      </c>
    </row>
    <row r="96" spans="1:9" ht="15">
      <c r="A96" s="102">
        <v>30</v>
      </c>
      <c r="B96" s="102">
        <v>87</v>
      </c>
      <c r="C96" s="102" t="s">
        <v>1464</v>
      </c>
      <c r="D96" s="102">
        <v>2005</v>
      </c>
      <c r="E96" s="102" t="s">
        <v>24</v>
      </c>
      <c r="F96" s="102" t="s">
        <v>1345</v>
      </c>
      <c r="G96" s="227">
        <v>0.003440972222222222</v>
      </c>
      <c r="H96" s="5">
        <v>30</v>
      </c>
      <c r="I96" s="6">
        <v>1</v>
      </c>
    </row>
    <row r="97" spans="1:9" ht="15">
      <c r="A97" s="102">
        <v>31</v>
      </c>
      <c r="B97" s="102">
        <v>66</v>
      </c>
      <c r="C97" s="102" t="s">
        <v>418</v>
      </c>
      <c r="D97" s="102">
        <v>2005</v>
      </c>
      <c r="E97" s="102" t="s">
        <v>83</v>
      </c>
      <c r="F97" s="102" t="s">
        <v>1402</v>
      </c>
      <c r="G97" s="227">
        <v>0.0034444444444444444</v>
      </c>
      <c r="H97" s="5">
        <v>31</v>
      </c>
      <c r="I97" s="6">
        <v>1</v>
      </c>
    </row>
    <row r="98" spans="1:9" ht="15">
      <c r="A98" s="102">
        <v>32</v>
      </c>
      <c r="B98" s="102">
        <v>65</v>
      </c>
      <c r="C98" s="102" t="s">
        <v>1465</v>
      </c>
      <c r="D98" s="102">
        <v>2006</v>
      </c>
      <c r="E98" s="102" t="s">
        <v>1407</v>
      </c>
      <c r="F98" s="102" t="s">
        <v>1402</v>
      </c>
      <c r="G98" s="227">
        <v>0.003452546296296296</v>
      </c>
      <c r="H98" s="5">
        <v>32</v>
      </c>
      <c r="I98" s="6">
        <v>1</v>
      </c>
    </row>
    <row r="99" spans="1:9" ht="15">
      <c r="A99" s="102">
        <v>33</v>
      </c>
      <c r="B99" s="102">
        <v>53</v>
      </c>
      <c r="C99" s="102" t="s">
        <v>1466</v>
      </c>
      <c r="D99" s="102">
        <v>2004</v>
      </c>
      <c r="E99" s="102" t="s">
        <v>33</v>
      </c>
      <c r="F99" s="102" t="s">
        <v>1402</v>
      </c>
      <c r="G99" s="227">
        <v>0.0034976851851851853</v>
      </c>
      <c r="H99" s="5">
        <v>33</v>
      </c>
      <c r="I99" s="6">
        <v>1</v>
      </c>
    </row>
    <row r="100" spans="1:9" ht="15">
      <c r="A100" s="102">
        <v>34</v>
      </c>
      <c r="B100" s="102">
        <v>105</v>
      </c>
      <c r="C100" s="102" t="s">
        <v>1467</v>
      </c>
      <c r="D100" s="102">
        <v>2004</v>
      </c>
      <c r="E100" s="102" t="s">
        <v>24</v>
      </c>
      <c r="F100" s="102" t="s">
        <v>1295</v>
      </c>
      <c r="G100" s="227">
        <v>0.0035</v>
      </c>
      <c r="H100" s="5">
        <v>34</v>
      </c>
      <c r="I100" s="6">
        <v>1</v>
      </c>
    </row>
    <row r="101" spans="1:9" ht="15">
      <c r="A101" s="102">
        <v>35</v>
      </c>
      <c r="B101" s="102">
        <v>72</v>
      </c>
      <c r="C101" s="102" t="s">
        <v>1468</v>
      </c>
      <c r="D101" s="102">
        <v>2004</v>
      </c>
      <c r="E101" s="102" t="s">
        <v>83</v>
      </c>
      <c r="F101" s="102" t="s">
        <v>1463</v>
      </c>
      <c r="G101" s="227">
        <v>0.003546296296296296</v>
      </c>
      <c r="H101" s="5">
        <v>35</v>
      </c>
      <c r="I101" s="6">
        <v>1</v>
      </c>
    </row>
    <row r="102" spans="1:9" ht="15">
      <c r="A102" s="102">
        <v>36</v>
      </c>
      <c r="B102" s="102">
        <v>64</v>
      </c>
      <c r="C102" s="102" t="s">
        <v>1469</v>
      </c>
      <c r="D102" s="102">
        <v>2005</v>
      </c>
      <c r="E102" s="102" t="s">
        <v>24</v>
      </c>
      <c r="F102" s="102" t="s">
        <v>1345</v>
      </c>
      <c r="G102" s="227">
        <v>0.003570601851851852</v>
      </c>
      <c r="H102" s="5">
        <v>36</v>
      </c>
      <c r="I102" s="6">
        <v>1</v>
      </c>
    </row>
    <row r="103" spans="1:9" ht="15">
      <c r="A103" s="102">
        <v>37</v>
      </c>
      <c r="B103" s="102">
        <v>81</v>
      </c>
      <c r="C103" s="102" t="s">
        <v>1470</v>
      </c>
      <c r="D103" s="102">
        <v>2006</v>
      </c>
      <c r="E103" s="102" t="s">
        <v>1407</v>
      </c>
      <c r="F103" s="102" t="s">
        <v>1402</v>
      </c>
      <c r="G103" s="227">
        <v>0.0036111111111111114</v>
      </c>
      <c r="H103" s="5">
        <v>37</v>
      </c>
      <c r="I103" s="6">
        <v>1</v>
      </c>
    </row>
    <row r="104" spans="1:9" ht="15">
      <c r="A104" s="102">
        <v>37</v>
      </c>
      <c r="B104" s="102">
        <v>85</v>
      </c>
      <c r="C104" s="102" t="s">
        <v>1471</v>
      </c>
      <c r="D104" s="102">
        <v>2004</v>
      </c>
      <c r="E104" s="102" t="s">
        <v>24</v>
      </c>
      <c r="F104" s="102" t="s">
        <v>1345</v>
      </c>
      <c r="G104" s="227">
        <v>0.0036111111111111114</v>
      </c>
      <c r="H104" s="5">
        <v>38</v>
      </c>
      <c r="I104" s="6">
        <v>1</v>
      </c>
    </row>
    <row r="105" spans="1:9" ht="15">
      <c r="A105" s="102">
        <v>39</v>
      </c>
      <c r="B105" s="102">
        <v>19</v>
      </c>
      <c r="C105" s="102" t="s">
        <v>1472</v>
      </c>
      <c r="D105" s="102">
        <v>2004</v>
      </c>
      <c r="E105" s="102" t="s">
        <v>33</v>
      </c>
      <c r="F105" s="102" t="s">
        <v>1402</v>
      </c>
      <c r="G105" s="227">
        <v>0.0036377314814814814</v>
      </c>
      <c r="H105" s="5">
        <v>39</v>
      </c>
      <c r="I105" s="6">
        <v>1</v>
      </c>
    </row>
    <row r="106" spans="1:9" ht="15">
      <c r="A106" s="102">
        <v>40</v>
      </c>
      <c r="B106" s="102">
        <v>95</v>
      </c>
      <c r="C106" s="102" t="s">
        <v>1473</v>
      </c>
      <c r="D106" s="102">
        <v>2004</v>
      </c>
      <c r="E106" s="102" t="s">
        <v>24</v>
      </c>
      <c r="F106" s="102" t="s">
        <v>1345</v>
      </c>
      <c r="G106" s="227">
        <v>0.003693287037037037</v>
      </c>
      <c r="H106" s="5">
        <v>40</v>
      </c>
      <c r="I106" s="6">
        <v>1</v>
      </c>
    </row>
    <row r="107" spans="1:9" ht="15">
      <c r="A107" s="102">
        <v>41</v>
      </c>
      <c r="B107" s="102">
        <v>80</v>
      </c>
      <c r="C107" s="102" t="s">
        <v>1474</v>
      </c>
      <c r="D107" s="102">
        <v>2005</v>
      </c>
      <c r="E107" s="102" t="s">
        <v>24</v>
      </c>
      <c r="F107" s="102" t="s">
        <v>1345</v>
      </c>
      <c r="G107" s="227">
        <v>0.0036944444444444446</v>
      </c>
      <c r="H107" s="5">
        <v>41</v>
      </c>
      <c r="I107" s="6">
        <v>1</v>
      </c>
    </row>
    <row r="108" spans="1:9" ht="15">
      <c r="A108" s="102">
        <v>42</v>
      </c>
      <c r="B108" s="102">
        <v>76</v>
      </c>
      <c r="C108" s="102" t="s">
        <v>876</v>
      </c>
      <c r="D108" s="102">
        <v>2004</v>
      </c>
      <c r="E108" s="102" t="s">
        <v>24</v>
      </c>
      <c r="F108" s="102" t="s">
        <v>1345</v>
      </c>
      <c r="G108" s="227">
        <v>0.0037731481481481483</v>
      </c>
      <c r="H108" s="5">
        <v>42</v>
      </c>
      <c r="I108" s="6">
        <v>1</v>
      </c>
    </row>
    <row r="109" spans="1:9" ht="15">
      <c r="A109" s="102">
        <v>43</v>
      </c>
      <c r="B109" s="102">
        <v>70</v>
      </c>
      <c r="C109" s="102" t="s">
        <v>1307</v>
      </c>
      <c r="D109" s="102">
        <v>2005</v>
      </c>
      <c r="E109" s="102" t="s">
        <v>33</v>
      </c>
      <c r="F109" s="102" t="s">
        <v>1402</v>
      </c>
      <c r="G109" s="227">
        <v>0.0037881944444444447</v>
      </c>
      <c r="H109" s="5">
        <v>43</v>
      </c>
      <c r="I109" s="6">
        <v>1</v>
      </c>
    </row>
    <row r="110" spans="1:9" ht="15">
      <c r="A110" s="102">
        <v>44</v>
      </c>
      <c r="B110" s="102">
        <v>68</v>
      </c>
      <c r="C110" s="102" t="s">
        <v>1475</v>
      </c>
      <c r="D110" s="102">
        <v>2006</v>
      </c>
      <c r="E110" s="102" t="s">
        <v>1407</v>
      </c>
      <c r="F110" s="102" t="s">
        <v>1402</v>
      </c>
      <c r="G110" s="227">
        <v>0.00381712962962963</v>
      </c>
      <c r="H110" s="5">
        <v>44</v>
      </c>
      <c r="I110" s="6">
        <v>1</v>
      </c>
    </row>
    <row r="111" spans="1:9" ht="15">
      <c r="A111" s="102">
        <v>45</v>
      </c>
      <c r="B111" s="102">
        <v>61</v>
      </c>
      <c r="C111" s="102" t="s">
        <v>422</v>
      </c>
      <c r="D111" s="102">
        <v>2004</v>
      </c>
      <c r="E111" s="102" t="s">
        <v>24</v>
      </c>
      <c r="F111" s="102" t="s">
        <v>1295</v>
      </c>
      <c r="G111" s="227">
        <v>0.0038182870370370367</v>
      </c>
      <c r="H111" s="5">
        <v>45</v>
      </c>
      <c r="I111" s="6">
        <v>1</v>
      </c>
    </row>
    <row r="112" spans="1:9" ht="15">
      <c r="A112" s="102">
        <v>46</v>
      </c>
      <c r="B112" s="102">
        <v>99</v>
      </c>
      <c r="C112" s="102" t="s">
        <v>1476</v>
      </c>
      <c r="D112" s="102">
        <v>2006</v>
      </c>
      <c r="E112" s="102" t="s">
        <v>24</v>
      </c>
      <c r="F112" s="102" t="s">
        <v>1345</v>
      </c>
      <c r="G112" s="227">
        <v>0.0038819444444444444</v>
      </c>
      <c r="H112" s="5">
        <v>46</v>
      </c>
      <c r="I112" s="6">
        <v>1</v>
      </c>
    </row>
    <row r="113" spans="1:9" ht="15">
      <c r="A113" s="102">
        <v>47</v>
      </c>
      <c r="B113" s="102">
        <v>79</v>
      </c>
      <c r="C113" s="102" t="s">
        <v>1477</v>
      </c>
      <c r="D113" s="102">
        <v>2006</v>
      </c>
      <c r="E113" s="102" t="s">
        <v>33</v>
      </c>
      <c r="F113" s="102" t="s">
        <v>1402</v>
      </c>
      <c r="G113" s="227">
        <v>0.003925925925925926</v>
      </c>
      <c r="H113" s="5">
        <v>47</v>
      </c>
      <c r="I113" s="6">
        <v>1</v>
      </c>
    </row>
    <row r="114" spans="1:9" ht="15">
      <c r="A114" s="102">
        <v>48</v>
      </c>
      <c r="B114" s="102">
        <v>63</v>
      </c>
      <c r="C114" s="102" t="s">
        <v>1478</v>
      </c>
      <c r="D114" s="102">
        <v>2005</v>
      </c>
      <c r="E114" s="102" t="s">
        <v>24</v>
      </c>
      <c r="F114" s="102" t="s">
        <v>1345</v>
      </c>
      <c r="G114" s="227">
        <v>0.003954861111111111</v>
      </c>
      <c r="H114" s="5">
        <v>48</v>
      </c>
      <c r="I114" s="6">
        <v>1</v>
      </c>
    </row>
    <row r="115" spans="1:9" ht="15">
      <c r="A115" s="102">
        <v>49</v>
      </c>
      <c r="B115" s="102">
        <v>102</v>
      </c>
      <c r="C115" s="102" t="s">
        <v>1479</v>
      </c>
      <c r="D115" s="102">
        <v>2005</v>
      </c>
      <c r="E115" s="102" t="s">
        <v>92</v>
      </c>
      <c r="F115" s="102" t="s">
        <v>1402</v>
      </c>
      <c r="G115" s="227">
        <v>0.003994212962962963</v>
      </c>
      <c r="H115" s="5">
        <v>49</v>
      </c>
      <c r="I115" s="6">
        <v>1</v>
      </c>
    </row>
    <row r="116" spans="1:9" ht="15">
      <c r="A116" s="102">
        <v>50</v>
      </c>
      <c r="B116" s="102">
        <v>103</v>
      </c>
      <c r="C116" s="102" t="s">
        <v>1480</v>
      </c>
      <c r="D116" s="102">
        <v>2005</v>
      </c>
      <c r="E116" s="102" t="s">
        <v>92</v>
      </c>
      <c r="F116" s="102" t="s">
        <v>1402</v>
      </c>
      <c r="G116" s="227">
        <v>0.004276620370370371</v>
      </c>
      <c r="H116" s="5">
        <v>50</v>
      </c>
      <c r="I116" s="6">
        <v>1</v>
      </c>
    </row>
    <row r="117" spans="2:7" ht="12.75">
      <c r="B117" s="102">
        <v>88</v>
      </c>
      <c r="C117" s="102" t="s">
        <v>79</v>
      </c>
      <c r="D117" s="102">
        <v>2004</v>
      </c>
      <c r="E117" s="102" t="s">
        <v>24</v>
      </c>
      <c r="F117" s="102" t="s">
        <v>1295</v>
      </c>
      <c r="G117" s="102" t="s">
        <v>1440</v>
      </c>
    </row>
    <row r="118" spans="1:8" ht="12.75">
      <c r="A118" s="295" t="s">
        <v>1481</v>
      </c>
      <c r="B118" s="296"/>
      <c r="C118" s="296"/>
      <c r="D118" s="296"/>
      <c r="E118" s="296"/>
      <c r="F118" s="296"/>
      <c r="G118" s="297"/>
      <c r="H118" s="228"/>
    </row>
    <row r="119" spans="1:9" ht="28.5">
      <c r="A119" s="47" t="s">
        <v>0</v>
      </c>
      <c r="B119" s="47" t="s">
        <v>353</v>
      </c>
      <c r="C119" s="47" t="s">
        <v>23</v>
      </c>
      <c r="D119" s="47" t="s">
        <v>1398</v>
      </c>
      <c r="E119" s="47" t="s">
        <v>1399</v>
      </c>
      <c r="F119" s="47" t="s">
        <v>1400</v>
      </c>
      <c r="G119" s="47" t="s">
        <v>74</v>
      </c>
      <c r="H119" s="119" t="s">
        <v>0</v>
      </c>
      <c r="I119" s="177" t="s">
        <v>354</v>
      </c>
    </row>
    <row r="120" spans="1:9" ht="15">
      <c r="A120" s="102">
        <v>1</v>
      </c>
      <c r="B120" s="102">
        <v>211</v>
      </c>
      <c r="C120" s="102" t="s">
        <v>976</v>
      </c>
      <c r="D120" s="102">
        <v>2000</v>
      </c>
      <c r="F120" s="102" t="s">
        <v>1482</v>
      </c>
      <c r="G120" s="227">
        <v>0.012462962962962962</v>
      </c>
      <c r="H120" s="5">
        <v>1</v>
      </c>
      <c r="I120" s="6">
        <v>60</v>
      </c>
    </row>
    <row r="121" spans="1:9" ht="15">
      <c r="A121" s="102">
        <v>2</v>
      </c>
      <c r="B121" s="102">
        <v>207</v>
      </c>
      <c r="C121" s="102" t="s">
        <v>979</v>
      </c>
      <c r="D121" s="102">
        <v>2000</v>
      </c>
      <c r="E121" s="102" t="s">
        <v>83</v>
      </c>
      <c r="F121" s="102" t="s">
        <v>1402</v>
      </c>
      <c r="G121" s="227">
        <v>0.01252314814814815</v>
      </c>
      <c r="H121" s="5">
        <v>2</v>
      </c>
      <c r="I121" s="6">
        <v>54</v>
      </c>
    </row>
    <row r="122" spans="1:9" ht="15">
      <c r="A122" s="102">
        <v>3</v>
      </c>
      <c r="B122" s="102">
        <v>206</v>
      </c>
      <c r="C122" s="102" t="s">
        <v>158</v>
      </c>
      <c r="D122" s="102">
        <v>2001</v>
      </c>
      <c r="E122" s="102" t="s">
        <v>83</v>
      </c>
      <c r="F122" s="102" t="s">
        <v>1402</v>
      </c>
      <c r="G122" s="227">
        <v>0.012687499999999999</v>
      </c>
      <c r="H122" s="5">
        <v>3</v>
      </c>
      <c r="I122" s="6">
        <v>48</v>
      </c>
    </row>
    <row r="123" spans="1:9" ht="15">
      <c r="A123" s="102">
        <v>4</v>
      </c>
      <c r="B123" s="102">
        <v>202</v>
      </c>
      <c r="C123" s="102" t="s">
        <v>978</v>
      </c>
      <c r="D123" s="102">
        <v>2000</v>
      </c>
      <c r="E123" s="102" t="s">
        <v>83</v>
      </c>
      <c r="F123" s="102" t="s">
        <v>1402</v>
      </c>
      <c r="G123" s="227">
        <v>0.01277314814814815</v>
      </c>
      <c r="H123" s="5">
        <v>4</v>
      </c>
      <c r="I123" s="6">
        <v>43</v>
      </c>
    </row>
    <row r="124" spans="1:9" ht="15">
      <c r="A124" s="102">
        <v>5</v>
      </c>
      <c r="B124" s="102">
        <v>212</v>
      </c>
      <c r="C124" s="102" t="s">
        <v>82</v>
      </c>
      <c r="D124" s="102">
        <v>2001</v>
      </c>
      <c r="E124" s="102" t="s">
        <v>24</v>
      </c>
      <c r="F124" s="102" t="s">
        <v>1295</v>
      </c>
      <c r="G124" s="227">
        <v>0.013310185185185187</v>
      </c>
      <c r="H124" s="5">
        <v>5</v>
      </c>
      <c r="I124" s="6">
        <v>40</v>
      </c>
    </row>
    <row r="125" spans="1:9" ht="15">
      <c r="A125" s="102">
        <v>6</v>
      </c>
      <c r="B125" s="102">
        <v>214</v>
      </c>
      <c r="C125" s="102" t="s">
        <v>1483</v>
      </c>
      <c r="D125" s="102">
        <v>2001</v>
      </c>
      <c r="E125" s="102" t="s">
        <v>83</v>
      </c>
      <c r="F125" s="102" t="s">
        <v>1402</v>
      </c>
      <c r="G125" s="227">
        <v>0.013616898148148149</v>
      </c>
      <c r="H125" s="5">
        <v>6</v>
      </c>
      <c r="I125" s="6">
        <v>38</v>
      </c>
    </row>
    <row r="126" spans="1:9" ht="15">
      <c r="A126" s="102">
        <v>7</v>
      </c>
      <c r="B126" s="102">
        <v>203</v>
      </c>
      <c r="C126" s="102" t="s">
        <v>981</v>
      </c>
      <c r="D126" s="102">
        <v>2000</v>
      </c>
      <c r="E126" s="102" t="s">
        <v>83</v>
      </c>
      <c r="F126" s="102" t="s">
        <v>1402</v>
      </c>
      <c r="G126" s="227">
        <v>0.014283564814814817</v>
      </c>
      <c r="H126" s="5">
        <v>7</v>
      </c>
      <c r="I126" s="6">
        <v>36</v>
      </c>
    </row>
    <row r="127" spans="1:9" ht="15">
      <c r="A127" s="102">
        <v>8</v>
      </c>
      <c r="B127" s="102">
        <v>215</v>
      </c>
      <c r="C127" s="102" t="s">
        <v>1484</v>
      </c>
      <c r="D127" s="102">
        <v>2001</v>
      </c>
      <c r="E127" s="102" t="s">
        <v>24</v>
      </c>
      <c r="F127" s="102" t="s">
        <v>1345</v>
      </c>
      <c r="G127" s="227">
        <v>0.014395833333333335</v>
      </c>
      <c r="H127" s="5">
        <v>8</v>
      </c>
      <c r="I127" s="6">
        <v>34</v>
      </c>
    </row>
    <row r="128" spans="1:9" ht="15">
      <c r="A128" s="102">
        <v>9</v>
      </c>
      <c r="B128" s="102">
        <v>205</v>
      </c>
      <c r="C128" s="102" t="s">
        <v>163</v>
      </c>
      <c r="D128" s="102">
        <v>2001</v>
      </c>
      <c r="E128" s="102" t="s">
        <v>83</v>
      </c>
      <c r="F128" s="102" t="s">
        <v>1402</v>
      </c>
      <c r="G128" s="227">
        <v>0.015009259259259259</v>
      </c>
      <c r="H128" s="5">
        <v>9</v>
      </c>
      <c r="I128" s="6">
        <v>32</v>
      </c>
    </row>
    <row r="129" spans="1:9" ht="15">
      <c r="A129" s="102">
        <v>10</v>
      </c>
      <c r="B129" s="102">
        <v>204</v>
      </c>
      <c r="C129" s="102" t="s">
        <v>982</v>
      </c>
      <c r="D129" s="102">
        <v>2000</v>
      </c>
      <c r="E129" s="102" t="s">
        <v>83</v>
      </c>
      <c r="F129" s="102" t="s">
        <v>1402</v>
      </c>
      <c r="G129" s="227">
        <v>0.015091435185185185</v>
      </c>
      <c r="H129" s="5">
        <v>10</v>
      </c>
      <c r="I129" s="6">
        <v>31</v>
      </c>
    </row>
    <row r="130" spans="1:9" ht="15">
      <c r="A130" s="102">
        <v>11</v>
      </c>
      <c r="B130" s="102">
        <v>201</v>
      </c>
      <c r="C130" s="102" t="s">
        <v>984</v>
      </c>
      <c r="D130" s="102">
        <v>2000</v>
      </c>
      <c r="E130" s="102" t="s">
        <v>83</v>
      </c>
      <c r="F130" s="102" t="s">
        <v>1463</v>
      </c>
      <c r="G130" s="227">
        <v>0.015476851851851851</v>
      </c>
      <c r="H130" s="5">
        <v>11</v>
      </c>
      <c r="I130" s="6">
        <v>30</v>
      </c>
    </row>
    <row r="131" spans="1:9" ht="15">
      <c r="A131" s="102">
        <v>12</v>
      </c>
      <c r="B131" s="102">
        <v>210</v>
      </c>
      <c r="C131" s="102" t="s">
        <v>1485</v>
      </c>
      <c r="D131" s="102">
        <v>2000</v>
      </c>
      <c r="E131" s="102" t="s">
        <v>92</v>
      </c>
      <c r="F131" s="102" t="s">
        <v>1402</v>
      </c>
      <c r="G131" s="227">
        <v>0.015564814814814816</v>
      </c>
      <c r="H131" s="5">
        <v>12</v>
      </c>
      <c r="I131" s="6">
        <v>28</v>
      </c>
    </row>
    <row r="132" spans="1:9" ht="15">
      <c r="A132" s="102">
        <v>13</v>
      </c>
      <c r="B132" s="102">
        <v>209</v>
      </c>
      <c r="C132" s="102" t="s">
        <v>1486</v>
      </c>
      <c r="D132" s="102">
        <v>2001</v>
      </c>
      <c r="E132" s="102" t="s">
        <v>83</v>
      </c>
      <c r="F132" s="102" t="s">
        <v>1402</v>
      </c>
      <c r="G132" s="227">
        <v>0.015858796296296298</v>
      </c>
      <c r="H132" s="5">
        <v>13</v>
      </c>
      <c r="I132" s="6">
        <v>26</v>
      </c>
    </row>
    <row r="133" spans="1:9" ht="15">
      <c r="A133" s="102">
        <v>14</v>
      </c>
      <c r="B133" s="102">
        <v>208</v>
      </c>
      <c r="C133" s="102" t="s">
        <v>1487</v>
      </c>
      <c r="D133" s="102">
        <v>2001</v>
      </c>
      <c r="E133" s="102" t="s">
        <v>92</v>
      </c>
      <c r="F133" s="102" t="s">
        <v>1402</v>
      </c>
      <c r="G133" s="227">
        <v>0.01588425925925926</v>
      </c>
      <c r="H133" s="5">
        <v>14</v>
      </c>
      <c r="I133" s="6">
        <v>24</v>
      </c>
    </row>
    <row r="134" spans="2:7" ht="12.75">
      <c r="B134" s="102">
        <v>213</v>
      </c>
      <c r="C134" s="102" t="s">
        <v>1488</v>
      </c>
      <c r="D134" s="102">
        <v>2001</v>
      </c>
      <c r="E134" s="102" t="s">
        <v>24</v>
      </c>
      <c r="F134" s="102" t="s">
        <v>1295</v>
      </c>
      <c r="G134" s="102" t="s">
        <v>1440</v>
      </c>
    </row>
    <row r="135" spans="1:8" ht="12.75">
      <c r="A135" s="295" t="s">
        <v>1489</v>
      </c>
      <c r="B135" s="296"/>
      <c r="C135" s="296"/>
      <c r="D135" s="296"/>
      <c r="E135" s="296"/>
      <c r="F135" s="296"/>
      <c r="G135" s="297"/>
      <c r="H135" s="228"/>
    </row>
    <row r="136" spans="1:9" ht="28.5">
      <c r="A136" s="47" t="s">
        <v>0</v>
      </c>
      <c r="B136" s="47" t="s">
        <v>353</v>
      </c>
      <c r="C136" s="47" t="s">
        <v>23</v>
      </c>
      <c r="D136" s="47" t="s">
        <v>1398</v>
      </c>
      <c r="E136" s="47" t="s">
        <v>1399</v>
      </c>
      <c r="F136" s="47" t="s">
        <v>1400</v>
      </c>
      <c r="G136" s="47" t="s">
        <v>74</v>
      </c>
      <c r="H136" s="119" t="s">
        <v>0</v>
      </c>
      <c r="I136" s="177" t="s">
        <v>354</v>
      </c>
    </row>
    <row r="137" spans="1:9" ht="15">
      <c r="A137" s="102">
        <v>1</v>
      </c>
      <c r="B137" s="102">
        <v>156</v>
      </c>
      <c r="C137" s="102" t="s">
        <v>85</v>
      </c>
      <c r="D137" s="102">
        <v>2001</v>
      </c>
      <c r="E137" s="102" t="s">
        <v>83</v>
      </c>
      <c r="F137" s="102" t="s">
        <v>1402</v>
      </c>
      <c r="G137" s="227">
        <v>0.007248842592592592</v>
      </c>
      <c r="H137" s="5">
        <v>1</v>
      </c>
      <c r="I137" s="6">
        <v>60</v>
      </c>
    </row>
    <row r="138" spans="1:9" ht="15">
      <c r="A138" s="102">
        <v>2</v>
      </c>
      <c r="B138" s="102">
        <v>154</v>
      </c>
      <c r="C138" s="102" t="s">
        <v>84</v>
      </c>
      <c r="D138" s="102">
        <v>2001</v>
      </c>
      <c r="E138" s="102" t="s">
        <v>83</v>
      </c>
      <c r="F138" s="102" t="s">
        <v>1402</v>
      </c>
      <c r="G138" s="227">
        <v>0.007366898148148148</v>
      </c>
      <c r="H138" s="5">
        <v>2</v>
      </c>
      <c r="I138" s="6">
        <v>54</v>
      </c>
    </row>
    <row r="139" spans="1:9" ht="15">
      <c r="A139" s="102">
        <v>3</v>
      </c>
      <c r="B139" s="102">
        <v>161</v>
      </c>
      <c r="C139" s="102" t="s">
        <v>1002</v>
      </c>
      <c r="D139" s="102">
        <v>2001</v>
      </c>
      <c r="E139" s="102" t="s">
        <v>24</v>
      </c>
      <c r="F139" s="102" t="s">
        <v>1345</v>
      </c>
      <c r="G139" s="227">
        <v>0.007556712962962963</v>
      </c>
      <c r="H139" s="5">
        <v>3</v>
      </c>
      <c r="I139" s="6">
        <v>48</v>
      </c>
    </row>
    <row r="140" spans="1:9" ht="15">
      <c r="A140" s="102">
        <v>4</v>
      </c>
      <c r="B140" s="102">
        <v>160</v>
      </c>
      <c r="C140" s="102" t="s">
        <v>1490</v>
      </c>
      <c r="D140" s="102">
        <v>2001</v>
      </c>
      <c r="E140" s="102" t="s">
        <v>92</v>
      </c>
      <c r="F140" s="102" t="s">
        <v>1402</v>
      </c>
      <c r="G140" s="227">
        <v>0.007582175925925926</v>
      </c>
      <c r="H140" s="5">
        <v>4</v>
      </c>
      <c r="I140" s="6">
        <v>43</v>
      </c>
    </row>
    <row r="141" spans="1:9" ht="15">
      <c r="A141" s="102">
        <v>5</v>
      </c>
      <c r="B141" s="102">
        <v>158</v>
      </c>
      <c r="C141" s="102" t="s">
        <v>170</v>
      </c>
      <c r="D141" s="102">
        <v>2000</v>
      </c>
      <c r="E141" s="102" t="s">
        <v>24</v>
      </c>
      <c r="F141" s="102" t="s">
        <v>1295</v>
      </c>
      <c r="G141" s="227">
        <v>0.0077002314814814815</v>
      </c>
      <c r="H141" s="5">
        <v>5</v>
      </c>
      <c r="I141" s="6">
        <v>40</v>
      </c>
    </row>
    <row r="142" spans="1:9" ht="15">
      <c r="A142" s="102">
        <v>6</v>
      </c>
      <c r="B142" s="102">
        <v>159</v>
      </c>
      <c r="C142" s="102" t="s">
        <v>184</v>
      </c>
      <c r="D142" s="102">
        <v>2001</v>
      </c>
      <c r="E142" s="102" t="s">
        <v>83</v>
      </c>
      <c r="F142" s="102" t="s">
        <v>1402</v>
      </c>
      <c r="G142" s="227">
        <v>0.008402777777777778</v>
      </c>
      <c r="H142" s="5">
        <v>6</v>
      </c>
      <c r="I142" s="6">
        <v>38</v>
      </c>
    </row>
    <row r="143" spans="1:9" ht="15">
      <c r="A143" s="102">
        <v>7</v>
      </c>
      <c r="B143" s="102">
        <v>153</v>
      </c>
      <c r="C143" s="102" t="s">
        <v>1491</v>
      </c>
      <c r="D143" s="102">
        <v>2000</v>
      </c>
      <c r="E143" s="102" t="s">
        <v>92</v>
      </c>
      <c r="G143" s="227">
        <v>0.008923611111111111</v>
      </c>
      <c r="H143" s="5">
        <v>7</v>
      </c>
      <c r="I143" s="6">
        <v>36</v>
      </c>
    </row>
    <row r="144" spans="1:9" ht="15">
      <c r="A144" s="102">
        <v>8</v>
      </c>
      <c r="B144" s="102">
        <v>152</v>
      </c>
      <c r="C144" s="102" t="s">
        <v>1218</v>
      </c>
      <c r="D144" s="102">
        <v>2000</v>
      </c>
      <c r="E144" s="102" t="s">
        <v>24</v>
      </c>
      <c r="F144" s="102" t="s">
        <v>1295</v>
      </c>
      <c r="G144" s="227">
        <v>0.008959490740740742</v>
      </c>
      <c r="H144" s="5">
        <v>8</v>
      </c>
      <c r="I144" s="6">
        <v>34</v>
      </c>
    </row>
    <row r="145" spans="1:9" ht="15">
      <c r="A145" s="102">
        <v>9</v>
      </c>
      <c r="B145" s="102">
        <v>157</v>
      </c>
      <c r="C145" s="102" t="s">
        <v>1004</v>
      </c>
      <c r="D145" s="102">
        <v>2000</v>
      </c>
      <c r="E145" s="102" t="s">
        <v>24</v>
      </c>
      <c r="F145" s="102" t="s">
        <v>1345</v>
      </c>
      <c r="G145" s="227">
        <v>0.009097222222222222</v>
      </c>
      <c r="H145" s="5">
        <v>9</v>
      </c>
      <c r="I145" s="6">
        <v>32</v>
      </c>
    </row>
    <row r="146" spans="2:6" ht="12.75">
      <c r="B146" s="102">
        <v>155</v>
      </c>
      <c r="C146" s="102" t="s">
        <v>1492</v>
      </c>
      <c r="D146" s="102">
        <v>2000</v>
      </c>
      <c r="E146" s="102" t="s">
        <v>83</v>
      </c>
      <c r="F146" s="102" t="s">
        <v>1463</v>
      </c>
    </row>
    <row r="147" spans="1:8" ht="12.75">
      <c r="A147" s="295" t="s">
        <v>1493</v>
      </c>
      <c r="B147" s="296"/>
      <c r="C147" s="296"/>
      <c r="D147" s="296"/>
      <c r="E147" s="296"/>
      <c r="F147" s="296"/>
      <c r="G147" s="297"/>
      <c r="H147" s="228"/>
    </row>
    <row r="148" spans="1:9" ht="28.5">
      <c r="A148" s="47" t="s">
        <v>0</v>
      </c>
      <c r="B148" s="47" t="s">
        <v>353</v>
      </c>
      <c r="C148" s="47" t="s">
        <v>23</v>
      </c>
      <c r="D148" s="47" t="s">
        <v>1398</v>
      </c>
      <c r="E148" s="47" t="s">
        <v>1399</v>
      </c>
      <c r="F148" s="47" t="s">
        <v>1400</v>
      </c>
      <c r="G148" s="47" t="s">
        <v>74</v>
      </c>
      <c r="H148" s="119" t="s">
        <v>0</v>
      </c>
      <c r="I148" s="177" t="s">
        <v>354</v>
      </c>
    </row>
    <row r="149" spans="1:9" ht="15">
      <c r="A149" s="102">
        <v>1</v>
      </c>
      <c r="B149" s="102">
        <v>123</v>
      </c>
      <c r="C149" s="102" t="s">
        <v>1494</v>
      </c>
      <c r="D149" s="102">
        <v>2003</v>
      </c>
      <c r="E149" s="102" t="s">
        <v>24</v>
      </c>
      <c r="F149" s="102" t="s">
        <v>1345</v>
      </c>
      <c r="G149" s="227">
        <v>0.005986111111111111</v>
      </c>
      <c r="H149" s="5">
        <v>1</v>
      </c>
      <c r="I149" s="6">
        <v>60</v>
      </c>
    </row>
    <row r="150" spans="1:9" ht="15">
      <c r="A150" s="102">
        <v>2</v>
      </c>
      <c r="B150" s="102">
        <v>118</v>
      </c>
      <c r="C150" s="102" t="s">
        <v>1495</v>
      </c>
      <c r="D150" s="102">
        <v>2002</v>
      </c>
      <c r="E150" s="102" t="s">
        <v>24</v>
      </c>
      <c r="F150" s="102" t="s">
        <v>1345</v>
      </c>
      <c r="G150" s="227">
        <v>0.006071759259259259</v>
      </c>
      <c r="H150" s="5">
        <v>2</v>
      </c>
      <c r="I150" s="6">
        <v>54</v>
      </c>
    </row>
    <row r="151" spans="1:9" ht="15">
      <c r="A151" s="102">
        <v>3</v>
      </c>
      <c r="B151" s="102">
        <v>139</v>
      </c>
      <c r="C151" s="102" t="s">
        <v>920</v>
      </c>
      <c r="D151" s="102">
        <v>2002</v>
      </c>
      <c r="E151" s="102" t="s">
        <v>24</v>
      </c>
      <c r="F151" s="102" t="s">
        <v>1345</v>
      </c>
      <c r="G151" s="227">
        <v>0.006107638888888889</v>
      </c>
      <c r="H151" s="5">
        <v>3</v>
      </c>
      <c r="I151" s="6">
        <v>48</v>
      </c>
    </row>
    <row r="152" spans="1:9" ht="15">
      <c r="A152" s="102">
        <v>4</v>
      </c>
      <c r="B152" s="102">
        <v>125</v>
      </c>
      <c r="C152" s="102" t="s">
        <v>924</v>
      </c>
      <c r="D152" s="102">
        <v>2003</v>
      </c>
      <c r="E152" s="102" t="s">
        <v>24</v>
      </c>
      <c r="F152" s="102" t="s">
        <v>1345</v>
      </c>
      <c r="G152" s="227">
        <v>0.006358796296296296</v>
      </c>
      <c r="H152" s="5">
        <v>4</v>
      </c>
      <c r="I152" s="6">
        <v>43</v>
      </c>
    </row>
    <row r="153" spans="1:9" ht="15">
      <c r="A153" s="102">
        <v>5</v>
      </c>
      <c r="B153" s="102">
        <v>127</v>
      </c>
      <c r="C153" s="102" t="s">
        <v>159</v>
      </c>
      <c r="D153" s="102">
        <v>2003</v>
      </c>
      <c r="E153" s="102" t="s">
        <v>83</v>
      </c>
      <c r="F153" s="102" t="s">
        <v>1402</v>
      </c>
      <c r="G153" s="227">
        <v>0.006371527777777778</v>
      </c>
      <c r="H153" s="5">
        <v>5</v>
      </c>
      <c r="I153" s="6">
        <v>40</v>
      </c>
    </row>
    <row r="154" spans="1:9" ht="15">
      <c r="A154" s="102">
        <v>6</v>
      </c>
      <c r="B154" s="102">
        <v>120</v>
      </c>
      <c r="C154" s="102" t="s">
        <v>575</v>
      </c>
      <c r="D154" s="102">
        <v>2003</v>
      </c>
      <c r="E154" s="102" t="s">
        <v>33</v>
      </c>
      <c r="F154" s="102" t="s">
        <v>1402</v>
      </c>
      <c r="G154" s="227">
        <v>0.006409722222222223</v>
      </c>
      <c r="H154" s="5">
        <v>6</v>
      </c>
      <c r="I154" s="6">
        <v>38</v>
      </c>
    </row>
    <row r="155" spans="1:9" ht="15">
      <c r="A155" s="102">
        <v>7</v>
      </c>
      <c r="B155" s="102">
        <v>133</v>
      </c>
      <c r="C155" s="102" t="s">
        <v>1496</v>
      </c>
      <c r="D155" s="102">
        <v>2003</v>
      </c>
      <c r="E155" s="102" t="s">
        <v>83</v>
      </c>
      <c r="F155" s="102" t="s">
        <v>1402</v>
      </c>
      <c r="G155" s="227">
        <v>0.00641550925925926</v>
      </c>
      <c r="H155" s="5">
        <v>7</v>
      </c>
      <c r="I155" s="6">
        <v>36</v>
      </c>
    </row>
    <row r="156" spans="1:9" ht="15">
      <c r="A156" s="102">
        <v>8</v>
      </c>
      <c r="B156" s="102">
        <v>129</v>
      </c>
      <c r="C156" s="102" t="s">
        <v>1497</v>
      </c>
      <c r="D156" s="102">
        <v>2002</v>
      </c>
      <c r="E156" s="102" t="s">
        <v>83</v>
      </c>
      <c r="F156" s="102" t="s">
        <v>1402</v>
      </c>
      <c r="G156" s="227">
        <v>0.006474537037037038</v>
      </c>
      <c r="H156" s="5">
        <v>8</v>
      </c>
      <c r="I156" s="6">
        <v>34</v>
      </c>
    </row>
    <row r="157" spans="1:9" ht="15">
      <c r="A157" s="102">
        <v>9</v>
      </c>
      <c r="B157" s="102">
        <v>144</v>
      </c>
      <c r="C157" s="102" t="s">
        <v>186</v>
      </c>
      <c r="D157" s="102">
        <v>2002</v>
      </c>
      <c r="E157" s="102" t="s">
        <v>83</v>
      </c>
      <c r="F157" s="102" t="s">
        <v>1402</v>
      </c>
      <c r="G157" s="227">
        <v>0.006527777777777778</v>
      </c>
      <c r="H157" s="5">
        <v>9</v>
      </c>
      <c r="I157" s="6">
        <v>32</v>
      </c>
    </row>
    <row r="158" spans="1:9" ht="15">
      <c r="A158" s="102">
        <v>10</v>
      </c>
      <c r="B158" s="102">
        <v>136</v>
      </c>
      <c r="C158" s="102" t="s">
        <v>476</v>
      </c>
      <c r="D158" s="102">
        <v>2003</v>
      </c>
      <c r="E158" s="102" t="s">
        <v>24</v>
      </c>
      <c r="F158" s="102" t="s">
        <v>1295</v>
      </c>
      <c r="G158" s="227">
        <v>0.006603009259259259</v>
      </c>
      <c r="H158" s="5">
        <v>10</v>
      </c>
      <c r="I158" s="6">
        <v>31</v>
      </c>
    </row>
    <row r="159" spans="1:9" ht="15">
      <c r="A159" s="102">
        <v>11</v>
      </c>
      <c r="B159" s="102">
        <v>131</v>
      </c>
      <c r="C159" s="102" t="s">
        <v>923</v>
      </c>
      <c r="D159" s="102">
        <v>2002</v>
      </c>
      <c r="E159" s="102" t="s">
        <v>24</v>
      </c>
      <c r="F159" s="102" t="s">
        <v>1345</v>
      </c>
      <c r="G159" s="227">
        <v>0.006649305555555555</v>
      </c>
      <c r="H159" s="5">
        <v>11</v>
      </c>
      <c r="I159" s="6">
        <v>30</v>
      </c>
    </row>
    <row r="160" spans="1:9" ht="15">
      <c r="A160" s="102">
        <v>12</v>
      </c>
      <c r="B160" s="102">
        <v>132</v>
      </c>
      <c r="C160" s="102" t="s">
        <v>927</v>
      </c>
      <c r="D160" s="102">
        <v>2002</v>
      </c>
      <c r="E160" s="102" t="s">
        <v>24</v>
      </c>
      <c r="F160" s="102" t="s">
        <v>1345</v>
      </c>
      <c r="G160" s="227">
        <v>0.00667361111111111</v>
      </c>
      <c r="H160" s="5">
        <v>12</v>
      </c>
      <c r="I160" s="6">
        <v>28</v>
      </c>
    </row>
    <row r="161" spans="1:9" ht="15">
      <c r="A161" s="102">
        <v>13</v>
      </c>
      <c r="B161" s="102">
        <v>114</v>
      </c>
      <c r="C161" s="102" t="s">
        <v>1498</v>
      </c>
      <c r="D161" s="102">
        <v>2003</v>
      </c>
      <c r="E161" s="102" t="s">
        <v>33</v>
      </c>
      <c r="F161" s="102" t="s">
        <v>1202</v>
      </c>
      <c r="G161" s="227">
        <v>0.00669212962962963</v>
      </c>
      <c r="H161" s="5">
        <v>13</v>
      </c>
      <c r="I161" s="6">
        <v>26</v>
      </c>
    </row>
    <row r="162" spans="1:9" ht="15">
      <c r="A162" s="102">
        <v>14</v>
      </c>
      <c r="B162" s="102">
        <v>134</v>
      </c>
      <c r="C162" s="102" t="s">
        <v>377</v>
      </c>
      <c r="D162" s="102">
        <v>2002</v>
      </c>
      <c r="E162" s="102" t="s">
        <v>1407</v>
      </c>
      <c r="F162" s="102" t="s">
        <v>1402</v>
      </c>
      <c r="G162" s="227">
        <v>0.0067164351851851855</v>
      </c>
      <c r="H162" s="5">
        <v>14</v>
      </c>
      <c r="I162" s="6">
        <v>24</v>
      </c>
    </row>
    <row r="163" spans="1:9" ht="15">
      <c r="A163" s="102">
        <v>15</v>
      </c>
      <c r="B163" s="102">
        <v>113</v>
      </c>
      <c r="C163" s="102" t="s">
        <v>1201</v>
      </c>
      <c r="D163" s="102">
        <v>2003</v>
      </c>
      <c r="E163" s="102" t="s">
        <v>83</v>
      </c>
      <c r="F163" s="102" t="s">
        <v>1402</v>
      </c>
      <c r="G163" s="227">
        <v>0.0067395833333333335</v>
      </c>
      <c r="H163" s="5">
        <v>15</v>
      </c>
      <c r="I163" s="6">
        <v>22</v>
      </c>
    </row>
    <row r="164" spans="1:9" ht="15">
      <c r="A164" s="102">
        <v>16</v>
      </c>
      <c r="B164" s="102">
        <v>138</v>
      </c>
      <c r="C164" s="102" t="s">
        <v>922</v>
      </c>
      <c r="D164" s="102">
        <v>2002</v>
      </c>
      <c r="E164" s="102" t="s">
        <v>24</v>
      </c>
      <c r="F164" s="102" t="s">
        <v>1345</v>
      </c>
      <c r="G164" s="227">
        <v>0.006775462962962962</v>
      </c>
      <c r="H164" s="5">
        <v>16</v>
      </c>
      <c r="I164" s="6">
        <v>20</v>
      </c>
    </row>
    <row r="165" spans="1:9" ht="15">
      <c r="A165" s="102">
        <v>17</v>
      </c>
      <c r="B165" s="102">
        <v>112</v>
      </c>
      <c r="C165" s="102" t="s">
        <v>1499</v>
      </c>
      <c r="D165" s="102">
        <v>2002</v>
      </c>
      <c r="E165" s="102" t="s">
        <v>24</v>
      </c>
      <c r="F165" s="102" t="s">
        <v>1345</v>
      </c>
      <c r="G165" s="227">
        <v>0.00680787037037037</v>
      </c>
      <c r="H165" s="5">
        <v>17</v>
      </c>
      <c r="I165" s="6">
        <v>18</v>
      </c>
    </row>
    <row r="166" spans="1:9" ht="15">
      <c r="A166" s="102">
        <v>18</v>
      </c>
      <c r="B166" s="102">
        <v>115</v>
      </c>
      <c r="C166" s="102" t="s">
        <v>477</v>
      </c>
      <c r="D166" s="102">
        <v>2003</v>
      </c>
      <c r="E166" s="102" t="s">
        <v>33</v>
      </c>
      <c r="F166" s="102" t="s">
        <v>1402</v>
      </c>
      <c r="G166" s="227">
        <v>0.0068784722222222225</v>
      </c>
      <c r="H166" s="5">
        <v>18</v>
      </c>
      <c r="I166" s="6">
        <v>16</v>
      </c>
    </row>
    <row r="167" spans="1:9" ht="15">
      <c r="A167" s="102">
        <v>19</v>
      </c>
      <c r="B167" s="102">
        <v>122</v>
      </c>
      <c r="C167" s="102" t="s">
        <v>1500</v>
      </c>
      <c r="D167" s="102">
        <v>2002</v>
      </c>
      <c r="E167" s="102" t="s">
        <v>83</v>
      </c>
      <c r="F167" s="102" t="s">
        <v>1463</v>
      </c>
      <c r="G167" s="227">
        <v>0.006935185185185186</v>
      </c>
      <c r="H167" s="5">
        <v>19</v>
      </c>
      <c r="I167" s="6">
        <v>14</v>
      </c>
    </row>
    <row r="168" spans="1:9" ht="15">
      <c r="A168" s="102">
        <v>20</v>
      </c>
      <c r="B168" s="102">
        <v>130</v>
      </c>
      <c r="C168" s="102" t="s">
        <v>1501</v>
      </c>
      <c r="D168" s="102">
        <v>2002</v>
      </c>
      <c r="E168" s="102" t="s">
        <v>1407</v>
      </c>
      <c r="F168" s="102" t="s">
        <v>1402</v>
      </c>
      <c r="G168" s="227">
        <v>0.006967592592592592</v>
      </c>
      <c r="H168" s="5">
        <v>20</v>
      </c>
      <c r="I168" s="6">
        <v>12</v>
      </c>
    </row>
    <row r="169" spans="1:9" ht="15">
      <c r="A169" s="102">
        <v>21</v>
      </c>
      <c r="B169" s="102">
        <v>126</v>
      </c>
      <c r="C169" s="102" t="s">
        <v>182</v>
      </c>
      <c r="D169" s="102">
        <v>2002</v>
      </c>
      <c r="E169" s="102" t="s">
        <v>24</v>
      </c>
      <c r="F169" s="102" t="s">
        <v>1295</v>
      </c>
      <c r="G169" s="227">
        <v>0.007010416666666667</v>
      </c>
      <c r="H169" s="5">
        <v>21</v>
      </c>
      <c r="I169" s="6">
        <v>10</v>
      </c>
    </row>
    <row r="170" spans="1:9" ht="15">
      <c r="A170" s="102">
        <v>22</v>
      </c>
      <c r="B170" s="102">
        <v>146</v>
      </c>
      <c r="C170" s="102" t="s">
        <v>1335</v>
      </c>
      <c r="D170" s="102">
        <v>2002</v>
      </c>
      <c r="E170" s="102" t="s">
        <v>1407</v>
      </c>
      <c r="F170" s="102" t="s">
        <v>1402</v>
      </c>
      <c r="G170" s="227">
        <v>0.007069444444444444</v>
      </c>
      <c r="H170" s="5">
        <v>22</v>
      </c>
      <c r="I170" s="6">
        <v>9</v>
      </c>
    </row>
    <row r="171" spans="1:9" ht="15">
      <c r="A171" s="102">
        <v>23</v>
      </c>
      <c r="B171" s="102">
        <v>128</v>
      </c>
      <c r="C171" s="102" t="s">
        <v>1502</v>
      </c>
      <c r="D171" s="102">
        <v>2002</v>
      </c>
      <c r="E171" s="102" t="s">
        <v>92</v>
      </c>
      <c r="F171" s="102" t="s">
        <v>1402</v>
      </c>
      <c r="G171" s="227">
        <v>0.007137731481481481</v>
      </c>
      <c r="H171" s="5">
        <v>23</v>
      </c>
      <c r="I171" s="6">
        <v>8</v>
      </c>
    </row>
    <row r="172" spans="1:9" ht="15">
      <c r="A172" s="102">
        <v>24</v>
      </c>
      <c r="B172" s="102">
        <v>137</v>
      </c>
      <c r="C172" s="102" t="s">
        <v>1503</v>
      </c>
      <c r="D172" s="102">
        <v>2003</v>
      </c>
      <c r="E172" s="102" t="s">
        <v>92</v>
      </c>
      <c r="F172" s="102" t="s">
        <v>1402</v>
      </c>
      <c r="G172" s="227">
        <v>0.007184027777777779</v>
      </c>
      <c r="H172" s="5">
        <v>24</v>
      </c>
      <c r="I172" s="6">
        <v>7</v>
      </c>
    </row>
    <row r="173" spans="1:9" ht="15">
      <c r="A173" s="102">
        <v>25</v>
      </c>
      <c r="B173" s="102">
        <v>145</v>
      </c>
      <c r="C173" s="102" t="s">
        <v>1504</v>
      </c>
      <c r="D173" s="102">
        <v>2003</v>
      </c>
      <c r="E173" s="102" t="s">
        <v>83</v>
      </c>
      <c r="F173" s="102" t="s">
        <v>1463</v>
      </c>
      <c r="G173" s="227">
        <v>0.007333333333333334</v>
      </c>
      <c r="H173" s="5">
        <v>25</v>
      </c>
      <c r="I173" s="6">
        <v>6</v>
      </c>
    </row>
    <row r="174" spans="1:9" ht="15">
      <c r="A174" s="102">
        <v>26</v>
      </c>
      <c r="B174" s="102">
        <v>119</v>
      </c>
      <c r="C174" s="102" t="s">
        <v>1505</v>
      </c>
      <c r="D174" s="102">
        <v>2002</v>
      </c>
      <c r="E174" s="102" t="s">
        <v>92</v>
      </c>
      <c r="F174" s="102" t="s">
        <v>1402</v>
      </c>
      <c r="G174" s="227">
        <v>0.007351851851851852</v>
      </c>
      <c r="H174" s="5">
        <v>26</v>
      </c>
      <c r="I174" s="6">
        <v>5</v>
      </c>
    </row>
    <row r="175" spans="1:9" ht="15">
      <c r="A175" s="102">
        <v>27</v>
      </c>
      <c r="B175" s="102">
        <v>142</v>
      </c>
      <c r="C175" s="102" t="s">
        <v>1506</v>
      </c>
      <c r="D175" s="102">
        <v>2002</v>
      </c>
      <c r="E175" s="102" t="s">
        <v>24</v>
      </c>
      <c r="F175" s="102" t="s">
        <v>1345</v>
      </c>
      <c r="G175" s="227">
        <v>0.007457175925925926</v>
      </c>
      <c r="H175" s="5">
        <v>27</v>
      </c>
      <c r="I175" s="6">
        <v>4</v>
      </c>
    </row>
    <row r="176" spans="1:9" ht="15">
      <c r="A176" s="102">
        <v>28</v>
      </c>
      <c r="B176" s="102">
        <v>116</v>
      </c>
      <c r="C176" s="102" t="s">
        <v>929</v>
      </c>
      <c r="D176" s="102">
        <v>2003</v>
      </c>
      <c r="E176" s="102" t="s">
        <v>24</v>
      </c>
      <c r="F176" s="102" t="s">
        <v>1345</v>
      </c>
      <c r="G176" s="227">
        <v>0.007519675925925926</v>
      </c>
      <c r="H176" s="5">
        <v>28</v>
      </c>
      <c r="I176" s="6">
        <v>3</v>
      </c>
    </row>
    <row r="177" spans="1:9" ht="15">
      <c r="A177" s="102">
        <v>29</v>
      </c>
      <c r="B177" s="102">
        <v>141</v>
      </c>
      <c r="C177" s="102" t="s">
        <v>1337</v>
      </c>
      <c r="D177" s="102">
        <v>2002</v>
      </c>
      <c r="E177" s="102" t="s">
        <v>1407</v>
      </c>
      <c r="F177" s="102" t="s">
        <v>1402</v>
      </c>
      <c r="G177" s="227">
        <v>0.007527777777777778</v>
      </c>
      <c r="H177" s="5">
        <v>29</v>
      </c>
      <c r="I177" s="6">
        <v>2</v>
      </c>
    </row>
    <row r="178" spans="1:9" ht="15">
      <c r="A178" s="102">
        <v>30</v>
      </c>
      <c r="B178" s="102">
        <v>143</v>
      </c>
      <c r="C178" s="102" t="s">
        <v>1507</v>
      </c>
      <c r="D178" s="102">
        <v>2003</v>
      </c>
      <c r="E178" s="102" t="s">
        <v>24</v>
      </c>
      <c r="F178" s="102" t="s">
        <v>1295</v>
      </c>
      <c r="G178" s="227">
        <v>0.007805555555555555</v>
      </c>
      <c r="H178" s="5">
        <v>30</v>
      </c>
      <c r="I178" s="6">
        <v>1</v>
      </c>
    </row>
    <row r="179" spans="1:9" ht="15">
      <c r="A179" s="102">
        <v>31</v>
      </c>
      <c r="B179" s="102">
        <v>121</v>
      </c>
      <c r="C179" s="102" t="s">
        <v>1508</v>
      </c>
      <c r="D179" s="102">
        <v>2003</v>
      </c>
      <c r="E179" s="102" t="s">
        <v>24</v>
      </c>
      <c r="F179" s="102" t="s">
        <v>1295</v>
      </c>
      <c r="G179" s="227">
        <v>0.007870370370370371</v>
      </c>
      <c r="H179" s="5">
        <v>31</v>
      </c>
      <c r="I179" s="6">
        <v>1</v>
      </c>
    </row>
    <row r="180" spans="1:9" ht="15">
      <c r="A180" s="102">
        <v>32</v>
      </c>
      <c r="B180" s="102">
        <v>111</v>
      </c>
      <c r="C180" s="102" t="s">
        <v>1509</v>
      </c>
      <c r="D180" s="102">
        <v>2003</v>
      </c>
      <c r="E180" s="102" t="s">
        <v>83</v>
      </c>
      <c r="F180" s="102" t="s">
        <v>1463</v>
      </c>
      <c r="G180" s="227">
        <v>0.008019675925925927</v>
      </c>
      <c r="H180" s="5">
        <v>32</v>
      </c>
      <c r="I180" s="6">
        <v>1</v>
      </c>
    </row>
    <row r="181" spans="1:9" ht="15">
      <c r="A181" s="102">
        <v>33</v>
      </c>
      <c r="B181" s="102">
        <v>135</v>
      </c>
      <c r="C181" s="102" t="s">
        <v>1510</v>
      </c>
      <c r="D181" s="102">
        <v>2002</v>
      </c>
      <c r="E181" s="102" t="s">
        <v>92</v>
      </c>
      <c r="F181" s="102" t="s">
        <v>1402</v>
      </c>
      <c r="G181" s="227">
        <v>0.008020833333333333</v>
      </c>
      <c r="H181" s="5">
        <v>33</v>
      </c>
      <c r="I181" s="6">
        <v>1</v>
      </c>
    </row>
    <row r="182" spans="2:7" ht="12.75">
      <c r="B182" s="102">
        <v>110</v>
      </c>
      <c r="C182" s="102" t="s">
        <v>1511</v>
      </c>
      <c r="D182" s="102">
        <v>2002</v>
      </c>
      <c r="E182" s="102" t="s">
        <v>24</v>
      </c>
      <c r="F182" s="102" t="s">
        <v>1345</v>
      </c>
      <c r="G182" s="102" t="s">
        <v>1440</v>
      </c>
    </row>
    <row r="183" spans="2:7" ht="12.75">
      <c r="B183" s="102">
        <v>117</v>
      </c>
      <c r="C183" s="102" t="s">
        <v>1512</v>
      </c>
      <c r="D183" s="102">
        <v>2003</v>
      </c>
      <c r="E183" s="102" t="s">
        <v>24</v>
      </c>
      <c r="F183" s="102" t="s">
        <v>1295</v>
      </c>
      <c r="G183" s="102" t="s">
        <v>1440</v>
      </c>
    </row>
    <row r="184" spans="2:7" ht="12.75">
      <c r="B184" s="102">
        <v>124</v>
      </c>
      <c r="C184" s="102" t="s">
        <v>931</v>
      </c>
      <c r="D184" s="102">
        <v>2002</v>
      </c>
      <c r="E184" s="102" t="s">
        <v>24</v>
      </c>
      <c r="F184" s="102" t="s">
        <v>1345</v>
      </c>
      <c r="G184" s="102" t="s">
        <v>1440</v>
      </c>
    </row>
    <row r="185" spans="2:6" ht="12.75">
      <c r="B185" s="102">
        <v>140</v>
      </c>
      <c r="C185" s="102" t="s">
        <v>1513</v>
      </c>
      <c r="D185" s="102">
        <v>2003</v>
      </c>
      <c r="E185" s="102" t="s">
        <v>83</v>
      </c>
      <c r="F185" s="102" t="s">
        <v>1463</v>
      </c>
    </row>
    <row r="186" spans="1:8" ht="12.75">
      <c r="A186" s="295" t="s">
        <v>1514</v>
      </c>
      <c r="B186" s="296"/>
      <c r="C186" s="296"/>
      <c r="D186" s="296"/>
      <c r="E186" s="296"/>
      <c r="F186" s="296"/>
      <c r="G186" s="297"/>
      <c r="H186" s="228"/>
    </row>
    <row r="187" spans="1:9" ht="28.5">
      <c r="A187" s="47" t="s">
        <v>0</v>
      </c>
      <c r="B187" s="47" t="s">
        <v>353</v>
      </c>
      <c r="C187" s="47" t="s">
        <v>23</v>
      </c>
      <c r="D187" s="47" t="s">
        <v>1398</v>
      </c>
      <c r="E187" s="47" t="s">
        <v>1399</v>
      </c>
      <c r="F187" s="47" t="s">
        <v>1400</v>
      </c>
      <c r="G187" s="47" t="s">
        <v>74</v>
      </c>
      <c r="H187" s="119" t="s">
        <v>0</v>
      </c>
      <c r="I187" s="177" t="s">
        <v>354</v>
      </c>
    </row>
    <row r="188" spans="1:9" ht="15">
      <c r="A188" s="102">
        <v>1</v>
      </c>
      <c r="B188" s="102">
        <v>164</v>
      </c>
      <c r="C188" s="102" t="s">
        <v>1515</v>
      </c>
      <c r="D188" s="102">
        <v>2003</v>
      </c>
      <c r="E188" s="102" t="s">
        <v>24</v>
      </c>
      <c r="F188" s="102" t="s">
        <v>1345</v>
      </c>
      <c r="G188" s="227">
        <v>0.006590277777777778</v>
      </c>
      <c r="H188" s="5">
        <v>1</v>
      </c>
      <c r="I188" s="6">
        <v>60</v>
      </c>
    </row>
    <row r="189" spans="1:9" ht="15">
      <c r="A189" s="102">
        <v>2</v>
      </c>
      <c r="B189" s="102">
        <v>189</v>
      </c>
      <c r="C189" s="102" t="s">
        <v>81</v>
      </c>
      <c r="D189" s="102">
        <v>2002</v>
      </c>
      <c r="E189" s="102" t="s">
        <v>24</v>
      </c>
      <c r="F189" s="102" t="s">
        <v>1295</v>
      </c>
      <c r="G189" s="227">
        <v>0.006949074074074074</v>
      </c>
      <c r="H189" s="5">
        <v>2</v>
      </c>
      <c r="I189" s="6">
        <v>54</v>
      </c>
    </row>
    <row r="190" spans="1:9" ht="15">
      <c r="A190" s="102">
        <v>3</v>
      </c>
      <c r="B190" s="102">
        <v>168</v>
      </c>
      <c r="C190" s="102" t="s">
        <v>62</v>
      </c>
      <c r="D190" s="102">
        <v>2002</v>
      </c>
      <c r="E190" s="102" t="s">
        <v>26</v>
      </c>
      <c r="G190" s="227">
        <v>0.007049768518518519</v>
      </c>
      <c r="H190" s="5">
        <v>3</v>
      </c>
      <c r="I190" s="6">
        <v>48</v>
      </c>
    </row>
    <row r="191" spans="1:9" ht="15">
      <c r="A191" s="102">
        <v>4</v>
      </c>
      <c r="B191" s="102">
        <v>181</v>
      </c>
      <c r="C191" s="102" t="s">
        <v>168</v>
      </c>
      <c r="D191" s="102">
        <v>2003</v>
      </c>
      <c r="E191" s="102" t="s">
        <v>24</v>
      </c>
      <c r="F191" s="102" t="s">
        <v>1295</v>
      </c>
      <c r="G191" s="227">
        <v>0.007109953703703704</v>
      </c>
      <c r="H191" s="5">
        <v>4</v>
      </c>
      <c r="I191" s="6">
        <v>43</v>
      </c>
    </row>
    <row r="192" spans="1:9" ht="15">
      <c r="A192" s="102">
        <v>5</v>
      </c>
      <c r="B192" s="102">
        <v>187</v>
      </c>
      <c r="C192" s="102" t="s">
        <v>435</v>
      </c>
      <c r="D192" s="102">
        <v>2003</v>
      </c>
      <c r="E192" s="102" t="s">
        <v>1407</v>
      </c>
      <c r="F192" s="102" t="s">
        <v>1402</v>
      </c>
      <c r="G192" s="227">
        <v>0.007410879629629629</v>
      </c>
      <c r="H192" s="5">
        <v>5</v>
      </c>
      <c r="I192" s="6">
        <v>40</v>
      </c>
    </row>
    <row r="193" spans="1:9" ht="15">
      <c r="A193" s="102">
        <v>6</v>
      </c>
      <c r="B193" s="102">
        <v>173</v>
      </c>
      <c r="C193" s="102" t="s">
        <v>902</v>
      </c>
      <c r="D193" s="102">
        <v>2002</v>
      </c>
      <c r="E193" s="102" t="s">
        <v>24</v>
      </c>
      <c r="F193" s="102" t="s">
        <v>1345</v>
      </c>
      <c r="G193" s="227">
        <v>0.007440972222222223</v>
      </c>
      <c r="H193" s="5">
        <v>6</v>
      </c>
      <c r="I193" s="6">
        <v>38</v>
      </c>
    </row>
    <row r="194" spans="1:9" ht="15">
      <c r="A194" s="102">
        <v>7</v>
      </c>
      <c r="B194" s="102">
        <v>180</v>
      </c>
      <c r="C194" s="102" t="s">
        <v>119</v>
      </c>
      <c r="D194" s="102">
        <v>2002</v>
      </c>
      <c r="E194" s="102" t="s">
        <v>33</v>
      </c>
      <c r="F194" s="102" t="s">
        <v>1402</v>
      </c>
      <c r="G194" s="227">
        <v>0.007532407407407407</v>
      </c>
      <c r="H194" s="5">
        <v>7</v>
      </c>
      <c r="I194" s="6">
        <v>36</v>
      </c>
    </row>
    <row r="195" spans="1:9" ht="15">
      <c r="A195" s="102">
        <v>8</v>
      </c>
      <c r="B195" s="102">
        <v>191</v>
      </c>
      <c r="C195" s="102" t="s">
        <v>1516</v>
      </c>
      <c r="D195" s="102">
        <v>2003</v>
      </c>
      <c r="E195" s="102" t="s">
        <v>83</v>
      </c>
      <c r="F195" s="102" t="s">
        <v>1402</v>
      </c>
      <c r="G195" s="227">
        <v>0.00757175925925926</v>
      </c>
      <c r="H195" s="5">
        <v>8</v>
      </c>
      <c r="I195" s="6">
        <v>34</v>
      </c>
    </row>
    <row r="196" spans="1:9" ht="15">
      <c r="A196" s="102">
        <v>9</v>
      </c>
      <c r="B196" s="102">
        <v>182</v>
      </c>
      <c r="C196" s="102" t="s">
        <v>80</v>
      </c>
      <c r="D196" s="102">
        <v>2002</v>
      </c>
      <c r="E196" s="102" t="s">
        <v>24</v>
      </c>
      <c r="F196" s="102" t="s">
        <v>1295</v>
      </c>
      <c r="G196" s="227">
        <v>0.00783449074074074</v>
      </c>
      <c r="H196" s="5">
        <v>9</v>
      </c>
      <c r="I196" s="6">
        <v>32</v>
      </c>
    </row>
    <row r="197" spans="1:9" ht="15">
      <c r="A197" s="102">
        <v>10</v>
      </c>
      <c r="B197" s="102">
        <v>166</v>
      </c>
      <c r="C197" s="102" t="s">
        <v>1517</v>
      </c>
      <c r="D197" s="102">
        <v>2003</v>
      </c>
      <c r="E197" s="102" t="s">
        <v>83</v>
      </c>
      <c r="F197" s="102" t="s">
        <v>1463</v>
      </c>
      <c r="G197" s="227">
        <v>0.007895833333333333</v>
      </c>
      <c r="H197" s="5">
        <v>10</v>
      </c>
      <c r="I197" s="6">
        <v>31</v>
      </c>
    </row>
    <row r="198" spans="1:9" ht="15">
      <c r="A198" s="102">
        <v>11</v>
      </c>
      <c r="B198" s="102">
        <v>188</v>
      </c>
      <c r="C198" s="102" t="s">
        <v>1518</v>
      </c>
      <c r="D198" s="102">
        <v>2003</v>
      </c>
      <c r="E198" s="102" t="s">
        <v>83</v>
      </c>
      <c r="F198" s="102" t="s">
        <v>1463</v>
      </c>
      <c r="G198" s="227">
        <v>0.008078703703703704</v>
      </c>
      <c r="H198" s="5">
        <v>11</v>
      </c>
      <c r="I198" s="6">
        <v>30</v>
      </c>
    </row>
    <row r="199" spans="1:9" ht="15">
      <c r="A199" s="102">
        <v>12</v>
      </c>
      <c r="B199" s="102">
        <v>175</v>
      </c>
      <c r="C199" s="102" t="s">
        <v>438</v>
      </c>
      <c r="D199" s="102">
        <v>2003</v>
      </c>
      <c r="E199" s="102" t="s">
        <v>1407</v>
      </c>
      <c r="F199" s="102" t="s">
        <v>1402</v>
      </c>
      <c r="G199" s="227">
        <v>0.008091435185185186</v>
      </c>
      <c r="H199" s="5">
        <v>12</v>
      </c>
      <c r="I199" s="6">
        <v>28</v>
      </c>
    </row>
    <row r="200" spans="1:9" ht="15">
      <c r="A200" s="102">
        <v>13</v>
      </c>
      <c r="B200" s="102">
        <v>165</v>
      </c>
      <c r="C200" s="102" t="s">
        <v>1519</v>
      </c>
      <c r="D200" s="102">
        <v>2002</v>
      </c>
      <c r="E200" s="102" t="s">
        <v>24</v>
      </c>
      <c r="F200" s="102" t="s">
        <v>1345</v>
      </c>
      <c r="G200" s="227">
        <v>0.008248842592592594</v>
      </c>
      <c r="H200" s="5">
        <v>13</v>
      </c>
      <c r="I200" s="6">
        <v>26</v>
      </c>
    </row>
    <row r="201" spans="1:9" ht="15">
      <c r="A201" s="102">
        <v>14</v>
      </c>
      <c r="B201" s="102">
        <v>178</v>
      </c>
      <c r="C201" s="102" t="s">
        <v>1520</v>
      </c>
      <c r="D201" s="102">
        <v>2003</v>
      </c>
      <c r="E201" s="102" t="s">
        <v>92</v>
      </c>
      <c r="F201" s="102" t="s">
        <v>1402</v>
      </c>
      <c r="G201" s="227">
        <v>0.008486111111111113</v>
      </c>
      <c r="H201" s="5">
        <v>14</v>
      </c>
      <c r="I201" s="6">
        <v>24</v>
      </c>
    </row>
    <row r="202" spans="1:9" ht="15">
      <c r="A202" s="102">
        <v>15</v>
      </c>
      <c r="B202" s="102">
        <v>177</v>
      </c>
      <c r="C202" s="102" t="s">
        <v>1322</v>
      </c>
      <c r="D202" s="102">
        <v>2002</v>
      </c>
      <c r="E202" s="102" t="s">
        <v>83</v>
      </c>
      <c r="F202" s="102" t="s">
        <v>1402</v>
      </c>
      <c r="G202" s="227">
        <v>0.008519675925925925</v>
      </c>
      <c r="H202" s="5">
        <v>15</v>
      </c>
      <c r="I202" s="6">
        <v>22</v>
      </c>
    </row>
    <row r="203" spans="1:9" ht="15">
      <c r="A203" s="102">
        <v>16</v>
      </c>
      <c r="B203" s="102">
        <v>163</v>
      </c>
      <c r="C203" s="102" t="s">
        <v>486</v>
      </c>
      <c r="D203" s="102">
        <v>2003</v>
      </c>
      <c r="E203" s="102" t="s">
        <v>24</v>
      </c>
      <c r="F203" s="102" t="s">
        <v>1295</v>
      </c>
      <c r="G203" s="227">
        <v>0.008624999999999999</v>
      </c>
      <c r="H203" s="5">
        <v>16</v>
      </c>
      <c r="I203" s="6">
        <v>20</v>
      </c>
    </row>
    <row r="204" spans="1:9" ht="15">
      <c r="A204" s="102">
        <v>17</v>
      </c>
      <c r="B204" s="102">
        <v>174</v>
      </c>
      <c r="C204" s="102" t="s">
        <v>1521</v>
      </c>
      <c r="D204" s="102">
        <v>2002</v>
      </c>
      <c r="E204" s="102" t="s">
        <v>24</v>
      </c>
      <c r="F204" s="102" t="s">
        <v>1345</v>
      </c>
      <c r="G204" s="227">
        <v>0.008642361111111111</v>
      </c>
      <c r="H204" s="5">
        <v>17</v>
      </c>
      <c r="I204" s="6">
        <v>18</v>
      </c>
    </row>
    <row r="205" spans="1:9" ht="15">
      <c r="A205" s="102">
        <v>18</v>
      </c>
      <c r="B205" s="102">
        <v>192</v>
      </c>
      <c r="C205" s="102" t="s">
        <v>1324</v>
      </c>
      <c r="D205" s="102">
        <v>2002</v>
      </c>
      <c r="E205" s="102" t="s">
        <v>1407</v>
      </c>
      <c r="F205" s="102" t="s">
        <v>1402</v>
      </c>
      <c r="G205" s="227">
        <v>0.00908912037037037</v>
      </c>
      <c r="H205" s="5">
        <v>18</v>
      </c>
      <c r="I205" s="6">
        <v>16</v>
      </c>
    </row>
    <row r="206" spans="1:9" ht="15">
      <c r="A206" s="102">
        <v>19</v>
      </c>
      <c r="B206" s="102">
        <v>190</v>
      </c>
      <c r="C206" s="102" t="s">
        <v>907</v>
      </c>
      <c r="D206" s="102">
        <v>2003</v>
      </c>
      <c r="E206" s="102" t="s">
        <v>83</v>
      </c>
      <c r="F206" s="102" t="s">
        <v>1402</v>
      </c>
      <c r="G206" s="227">
        <v>0.009409722222222224</v>
      </c>
      <c r="H206" s="5">
        <v>19</v>
      </c>
      <c r="I206" s="6">
        <v>14</v>
      </c>
    </row>
    <row r="207" spans="1:9" ht="15">
      <c r="A207" s="102">
        <v>20</v>
      </c>
      <c r="B207" s="102">
        <v>185</v>
      </c>
      <c r="C207" s="102" t="s">
        <v>1522</v>
      </c>
      <c r="D207" s="102">
        <v>2003</v>
      </c>
      <c r="E207" s="102" t="s">
        <v>92</v>
      </c>
      <c r="F207" s="102" t="s">
        <v>1402</v>
      </c>
      <c r="G207" s="227">
        <v>0.009752314814814814</v>
      </c>
      <c r="H207" s="5">
        <v>20</v>
      </c>
      <c r="I207" s="6">
        <v>12</v>
      </c>
    </row>
    <row r="208" spans="1:9" ht="15">
      <c r="A208" s="102">
        <v>21</v>
      </c>
      <c r="B208" s="102">
        <v>167</v>
      </c>
      <c r="C208" s="102" t="s">
        <v>1523</v>
      </c>
      <c r="D208" s="102">
        <v>2002</v>
      </c>
      <c r="E208" s="102" t="s">
        <v>1407</v>
      </c>
      <c r="F208" s="102" t="s">
        <v>1402</v>
      </c>
      <c r="G208" s="227">
        <v>0.009770833333333334</v>
      </c>
      <c r="H208" s="5">
        <v>21</v>
      </c>
      <c r="I208" s="6">
        <v>10</v>
      </c>
    </row>
    <row r="209" spans="2:7" ht="12.75">
      <c r="B209" s="102">
        <v>162</v>
      </c>
      <c r="C209" s="102" t="s">
        <v>434</v>
      </c>
      <c r="D209" s="102">
        <v>2003</v>
      </c>
      <c r="E209" s="102" t="s">
        <v>24</v>
      </c>
      <c r="F209" s="102" t="s">
        <v>1295</v>
      </c>
      <c r="G209" s="102" t="s">
        <v>1440</v>
      </c>
    </row>
    <row r="210" spans="2:7" ht="12.75">
      <c r="B210" s="102">
        <v>169</v>
      </c>
      <c r="C210" s="102" t="s">
        <v>437</v>
      </c>
      <c r="D210" s="102">
        <v>2002</v>
      </c>
      <c r="E210" s="102" t="s">
        <v>83</v>
      </c>
      <c r="F210" s="102" t="s">
        <v>1463</v>
      </c>
      <c r="G210" s="102" t="s">
        <v>1440</v>
      </c>
    </row>
    <row r="211" spans="2:7" ht="12.75">
      <c r="B211" s="102">
        <v>170</v>
      </c>
      <c r="C211" s="102" t="s">
        <v>1524</v>
      </c>
      <c r="D211" s="102">
        <v>2003</v>
      </c>
      <c r="E211" s="102" t="s">
        <v>92</v>
      </c>
      <c r="F211" s="102" t="s">
        <v>1402</v>
      </c>
      <c r="G211" s="102" t="s">
        <v>1440</v>
      </c>
    </row>
    <row r="212" spans="2:7" ht="12.75">
      <c r="B212" s="102">
        <v>171</v>
      </c>
      <c r="C212" s="102" t="s">
        <v>899</v>
      </c>
      <c r="D212" s="102">
        <v>2002</v>
      </c>
      <c r="E212" s="102" t="s">
        <v>24</v>
      </c>
      <c r="F212" s="102" t="s">
        <v>1345</v>
      </c>
      <c r="G212" s="102" t="s">
        <v>1440</v>
      </c>
    </row>
    <row r="213" spans="2:7" ht="12.75">
      <c r="B213" s="102">
        <v>172</v>
      </c>
      <c r="C213" s="102" t="s">
        <v>1525</v>
      </c>
      <c r="D213" s="102">
        <v>2003</v>
      </c>
      <c r="E213" s="102" t="s">
        <v>83</v>
      </c>
      <c r="F213" s="102" t="s">
        <v>1463</v>
      </c>
      <c r="G213" s="102" t="s">
        <v>1440</v>
      </c>
    </row>
    <row r="214" spans="2:7" ht="12.75">
      <c r="B214" s="102">
        <v>176</v>
      </c>
      <c r="C214" s="102" t="s">
        <v>904</v>
      </c>
      <c r="D214" s="102">
        <v>2002</v>
      </c>
      <c r="E214" s="102" t="s">
        <v>24</v>
      </c>
      <c r="F214" s="102" t="s">
        <v>1345</v>
      </c>
      <c r="G214" s="102" t="s">
        <v>1440</v>
      </c>
    </row>
    <row r="215" spans="2:7" ht="12.75">
      <c r="B215" s="102">
        <v>179</v>
      </c>
      <c r="C215" s="102" t="s">
        <v>562</v>
      </c>
      <c r="D215" s="102">
        <v>2002</v>
      </c>
      <c r="E215" s="102" t="s">
        <v>33</v>
      </c>
      <c r="F215" s="102" t="s">
        <v>1402</v>
      </c>
      <c r="G215" s="102" t="s">
        <v>1440</v>
      </c>
    </row>
    <row r="216" spans="2:7" ht="12.75">
      <c r="B216" s="102">
        <v>183</v>
      </c>
      <c r="C216" s="102" t="s">
        <v>1526</v>
      </c>
      <c r="D216" s="102">
        <v>2003</v>
      </c>
      <c r="E216" s="102" t="s">
        <v>83</v>
      </c>
      <c r="F216" s="102" t="s">
        <v>1463</v>
      </c>
      <c r="G216" s="102" t="s">
        <v>1440</v>
      </c>
    </row>
    <row r="217" spans="2:7" ht="12.75">
      <c r="B217" s="102">
        <v>184</v>
      </c>
      <c r="C217" s="102" t="s">
        <v>1527</v>
      </c>
      <c r="D217" s="102">
        <v>2003</v>
      </c>
      <c r="E217" s="102" t="s">
        <v>83</v>
      </c>
      <c r="F217" s="102" t="s">
        <v>1463</v>
      </c>
      <c r="G217" s="102" t="s">
        <v>1440</v>
      </c>
    </row>
    <row r="218" spans="2:6" ht="12.75">
      <c r="B218" s="102">
        <v>186</v>
      </c>
      <c r="C218" s="102" t="s">
        <v>1468</v>
      </c>
      <c r="D218" s="102">
        <v>2003</v>
      </c>
      <c r="E218" s="102" t="s">
        <v>83</v>
      </c>
      <c r="F218" s="102" t="s">
        <v>1463</v>
      </c>
    </row>
    <row r="219" spans="1:8" ht="12.75">
      <c r="A219" s="295" t="s">
        <v>1528</v>
      </c>
      <c r="B219" s="296"/>
      <c r="C219" s="296"/>
      <c r="D219" s="296"/>
      <c r="E219" s="296"/>
      <c r="F219" s="296"/>
      <c r="G219" s="297"/>
      <c r="H219" s="228"/>
    </row>
    <row r="220" spans="1:9" ht="28.5">
      <c r="A220" s="47" t="s">
        <v>0</v>
      </c>
      <c r="B220" s="47" t="s">
        <v>353</v>
      </c>
      <c r="C220" s="47" t="s">
        <v>23</v>
      </c>
      <c r="D220" s="47" t="s">
        <v>1398</v>
      </c>
      <c r="E220" s="47" t="s">
        <v>1399</v>
      </c>
      <c r="F220" s="47" t="s">
        <v>1400</v>
      </c>
      <c r="G220" s="47" t="s">
        <v>74</v>
      </c>
      <c r="H220" s="119" t="s">
        <v>0</v>
      </c>
      <c r="I220" s="177" t="s">
        <v>354</v>
      </c>
    </row>
    <row r="221" spans="1:9" ht="15">
      <c r="A221" s="102">
        <v>1</v>
      </c>
      <c r="B221" s="102">
        <v>223</v>
      </c>
      <c r="C221" s="102" t="s">
        <v>1529</v>
      </c>
      <c r="D221" s="102">
        <v>1999</v>
      </c>
      <c r="E221" s="102" t="s">
        <v>83</v>
      </c>
      <c r="F221" s="102" t="s">
        <v>1402</v>
      </c>
      <c r="G221" s="227">
        <v>0.012378472222222221</v>
      </c>
      <c r="H221" s="5">
        <v>1</v>
      </c>
      <c r="I221" s="6">
        <v>60</v>
      </c>
    </row>
    <row r="222" spans="1:9" ht="15">
      <c r="A222" s="102">
        <v>2</v>
      </c>
      <c r="B222" s="102">
        <v>217</v>
      </c>
      <c r="C222" s="102" t="s">
        <v>1021</v>
      </c>
      <c r="D222" s="102">
        <v>1999</v>
      </c>
      <c r="E222" s="102" t="s">
        <v>83</v>
      </c>
      <c r="F222" s="102" t="s">
        <v>1402</v>
      </c>
      <c r="G222" s="227">
        <v>0.01262962962962963</v>
      </c>
      <c r="H222" s="5">
        <v>2</v>
      </c>
      <c r="I222" s="6">
        <v>54</v>
      </c>
    </row>
    <row r="223" spans="1:9" ht="15">
      <c r="A223" s="102">
        <v>3</v>
      </c>
      <c r="B223" s="102">
        <v>222</v>
      </c>
      <c r="C223" s="102" t="s">
        <v>1530</v>
      </c>
      <c r="D223" s="102">
        <v>1998</v>
      </c>
      <c r="E223" s="102" t="s">
        <v>33</v>
      </c>
      <c r="F223" s="102" t="s">
        <v>1402</v>
      </c>
      <c r="G223" s="227">
        <v>0.012631944444444446</v>
      </c>
      <c r="H223" s="5">
        <v>3</v>
      </c>
      <c r="I223" s="6">
        <v>48</v>
      </c>
    </row>
    <row r="224" spans="1:9" ht="15">
      <c r="A224" s="102">
        <v>4</v>
      </c>
      <c r="B224" s="102">
        <v>219</v>
      </c>
      <c r="C224" s="102" t="s">
        <v>165</v>
      </c>
      <c r="D224" s="102">
        <v>1999</v>
      </c>
      <c r="E224" s="102" t="s">
        <v>33</v>
      </c>
      <c r="F224" s="102" t="s">
        <v>1402</v>
      </c>
      <c r="G224" s="227">
        <v>0.01287962962962963</v>
      </c>
      <c r="H224" s="5">
        <v>4</v>
      </c>
      <c r="I224" s="6">
        <v>43</v>
      </c>
    </row>
    <row r="225" spans="1:9" ht="15">
      <c r="A225" s="102">
        <v>5</v>
      </c>
      <c r="B225" s="102">
        <v>238</v>
      </c>
      <c r="C225" s="102" t="s">
        <v>1022</v>
      </c>
      <c r="D225" s="102">
        <v>1999</v>
      </c>
      <c r="E225" s="102" t="s">
        <v>83</v>
      </c>
      <c r="G225" s="227">
        <v>0.013342592592592593</v>
      </c>
      <c r="H225" s="5">
        <v>5</v>
      </c>
      <c r="I225" s="6">
        <v>40</v>
      </c>
    </row>
    <row r="226" spans="1:9" ht="15">
      <c r="A226" s="102">
        <v>6</v>
      </c>
      <c r="B226" s="102">
        <v>220</v>
      </c>
      <c r="C226" s="102" t="s">
        <v>122</v>
      </c>
      <c r="D226" s="102">
        <v>1998</v>
      </c>
      <c r="E226" s="102" t="s">
        <v>83</v>
      </c>
      <c r="F226" s="102" t="s">
        <v>1402</v>
      </c>
      <c r="G226" s="227">
        <v>0.013752314814814816</v>
      </c>
      <c r="H226" s="5">
        <v>6</v>
      </c>
      <c r="I226" s="6">
        <v>38</v>
      </c>
    </row>
    <row r="227" spans="1:9" ht="15">
      <c r="A227" s="102">
        <v>7</v>
      </c>
      <c r="B227" s="102">
        <v>221</v>
      </c>
      <c r="C227" s="102" t="s">
        <v>1531</v>
      </c>
      <c r="D227" s="102">
        <v>1999</v>
      </c>
      <c r="E227" s="102" t="s">
        <v>83</v>
      </c>
      <c r="F227" s="102" t="s">
        <v>1463</v>
      </c>
      <c r="G227" s="227">
        <v>0.015347222222222222</v>
      </c>
      <c r="H227" s="5">
        <v>7</v>
      </c>
      <c r="I227" s="6">
        <v>36</v>
      </c>
    </row>
    <row r="228" spans="2:7" ht="12.75">
      <c r="B228" s="102">
        <v>216</v>
      </c>
      <c r="C228" s="102" t="s">
        <v>1532</v>
      </c>
      <c r="D228" s="102">
        <v>1999</v>
      </c>
      <c r="E228" s="102" t="s">
        <v>83</v>
      </c>
      <c r="F228" s="102" t="s">
        <v>1463</v>
      </c>
      <c r="G228" s="102" t="s">
        <v>1440</v>
      </c>
    </row>
    <row r="229" spans="2:6" ht="12.75">
      <c r="B229" s="102">
        <v>218</v>
      </c>
      <c r="C229" s="102" t="s">
        <v>1533</v>
      </c>
      <c r="D229" s="102">
        <v>1999</v>
      </c>
      <c r="E229" s="102" t="s">
        <v>83</v>
      </c>
      <c r="F229" s="102" t="s">
        <v>1463</v>
      </c>
    </row>
    <row r="230" spans="1:8" ht="12.75">
      <c r="A230" s="295" t="s">
        <v>1534</v>
      </c>
      <c r="B230" s="296"/>
      <c r="C230" s="296"/>
      <c r="D230" s="296"/>
      <c r="E230" s="296"/>
      <c r="F230" s="296"/>
      <c r="G230" s="297"/>
      <c r="H230" s="228"/>
    </row>
    <row r="231" spans="1:9" ht="28.5">
      <c r="A231" s="47" t="s">
        <v>0</v>
      </c>
      <c r="B231" s="47" t="s">
        <v>353</v>
      </c>
      <c r="C231" s="47" t="s">
        <v>23</v>
      </c>
      <c r="D231" s="47" t="s">
        <v>1398</v>
      </c>
      <c r="E231" s="47" t="s">
        <v>1399</v>
      </c>
      <c r="F231" s="47" t="s">
        <v>1400</v>
      </c>
      <c r="G231" s="47" t="s">
        <v>74</v>
      </c>
      <c r="H231" s="119" t="s">
        <v>0</v>
      </c>
      <c r="I231" s="177" t="s">
        <v>354</v>
      </c>
    </row>
    <row r="232" spans="1:9" ht="15">
      <c r="A232" s="102">
        <v>1</v>
      </c>
      <c r="B232" s="102">
        <v>151</v>
      </c>
      <c r="C232" s="102" t="s">
        <v>87</v>
      </c>
      <c r="D232" s="102">
        <v>1999</v>
      </c>
      <c r="E232" s="102" t="s">
        <v>83</v>
      </c>
      <c r="F232" s="102" t="s">
        <v>1402</v>
      </c>
      <c r="G232" s="227">
        <v>0.007248842592592592</v>
      </c>
      <c r="H232" s="5">
        <v>1</v>
      </c>
      <c r="I232" s="6">
        <v>60</v>
      </c>
    </row>
    <row r="233" spans="1:8" ht="12.75">
      <c r="A233" s="295" t="s">
        <v>1535</v>
      </c>
      <c r="B233" s="296"/>
      <c r="C233" s="296"/>
      <c r="D233" s="296"/>
      <c r="E233" s="296"/>
      <c r="F233" s="296"/>
      <c r="G233" s="297"/>
      <c r="H233" s="228"/>
    </row>
    <row r="234" spans="1:9" ht="28.5">
      <c r="A234" s="47" t="s">
        <v>0</v>
      </c>
      <c r="B234" s="47" t="s">
        <v>353</v>
      </c>
      <c r="C234" s="47" t="s">
        <v>23</v>
      </c>
      <c r="D234" s="47" t="s">
        <v>1398</v>
      </c>
      <c r="E234" s="47" t="s">
        <v>1399</v>
      </c>
      <c r="F234" s="47" t="s">
        <v>1400</v>
      </c>
      <c r="G234" s="47" t="s">
        <v>74</v>
      </c>
      <c r="H234" s="119" t="s">
        <v>0</v>
      </c>
      <c r="I234" s="177" t="s">
        <v>354</v>
      </c>
    </row>
    <row r="235" spans="1:9" ht="15">
      <c r="A235" s="102">
        <v>1</v>
      </c>
      <c r="B235" s="102">
        <v>226</v>
      </c>
      <c r="C235" s="102" t="s">
        <v>166</v>
      </c>
      <c r="D235" s="102">
        <v>1997</v>
      </c>
      <c r="E235" s="102" t="s">
        <v>24</v>
      </c>
      <c r="G235" s="227">
        <v>0.012870370370370372</v>
      </c>
      <c r="H235" s="5">
        <v>1</v>
      </c>
      <c r="I235" s="6">
        <v>60</v>
      </c>
    </row>
    <row r="236" spans="1:9" ht="15">
      <c r="A236" s="102">
        <v>2</v>
      </c>
      <c r="B236" s="102">
        <v>228</v>
      </c>
      <c r="C236" s="102" t="s">
        <v>1031</v>
      </c>
      <c r="D236" s="102">
        <v>1988</v>
      </c>
      <c r="E236" s="102" t="s">
        <v>26</v>
      </c>
      <c r="G236" s="227">
        <v>0.013453703703703704</v>
      </c>
      <c r="H236" s="5">
        <v>2</v>
      </c>
      <c r="I236" s="6">
        <v>54</v>
      </c>
    </row>
    <row r="237" spans="1:9" ht="15">
      <c r="A237" s="102">
        <v>3</v>
      </c>
      <c r="B237" s="102">
        <v>224</v>
      </c>
      <c r="C237" s="102" t="s">
        <v>1536</v>
      </c>
      <c r="D237" s="102">
        <v>1990</v>
      </c>
      <c r="E237" s="102" t="s">
        <v>83</v>
      </c>
      <c r="F237" s="102" t="s">
        <v>1463</v>
      </c>
      <c r="G237" s="227">
        <v>0.01411111111111111</v>
      </c>
      <c r="H237" s="5">
        <v>3</v>
      </c>
      <c r="I237" s="6">
        <v>48</v>
      </c>
    </row>
    <row r="238" spans="1:9" ht="15">
      <c r="A238" s="102">
        <v>4</v>
      </c>
      <c r="B238" s="102">
        <v>225</v>
      </c>
      <c r="C238" s="102" t="s">
        <v>1537</v>
      </c>
      <c r="D238" s="102">
        <v>1989</v>
      </c>
      <c r="E238" s="102" t="s">
        <v>83</v>
      </c>
      <c r="F238" s="102" t="s">
        <v>1463</v>
      </c>
      <c r="G238" s="227">
        <v>0.015859953703703706</v>
      </c>
      <c r="H238" s="5">
        <v>4</v>
      </c>
      <c r="I238" s="6">
        <v>43</v>
      </c>
    </row>
    <row r="239" spans="2:7" ht="12.75">
      <c r="B239" s="102">
        <v>227</v>
      </c>
      <c r="C239" s="102" t="s">
        <v>1538</v>
      </c>
      <c r="D239" s="102">
        <v>1991</v>
      </c>
      <c r="E239" s="102" t="s">
        <v>24</v>
      </c>
      <c r="F239" s="102" t="s">
        <v>1345</v>
      </c>
      <c r="G239" s="102" t="s">
        <v>1539</v>
      </c>
    </row>
    <row r="240" spans="1:8" ht="12.75">
      <c r="A240" s="295" t="s">
        <v>1540</v>
      </c>
      <c r="B240" s="296"/>
      <c r="C240" s="296"/>
      <c r="D240" s="296"/>
      <c r="E240" s="296"/>
      <c r="F240" s="296"/>
      <c r="G240" s="297"/>
      <c r="H240" s="228"/>
    </row>
    <row r="241" spans="1:9" ht="28.5">
      <c r="A241" s="47" t="s">
        <v>0</v>
      </c>
      <c r="B241" s="47" t="s">
        <v>353</v>
      </c>
      <c r="C241" s="47" t="s">
        <v>23</v>
      </c>
      <c r="D241" s="47" t="s">
        <v>1398</v>
      </c>
      <c r="E241" s="47" t="s">
        <v>1399</v>
      </c>
      <c r="F241" s="47" t="s">
        <v>1400</v>
      </c>
      <c r="G241" s="47" t="s">
        <v>74</v>
      </c>
      <c r="H241" s="119" t="s">
        <v>0</v>
      </c>
      <c r="I241" s="177" t="s">
        <v>354</v>
      </c>
    </row>
    <row r="242" spans="1:9" ht="15">
      <c r="A242" s="102">
        <v>1</v>
      </c>
      <c r="B242" s="102">
        <v>194</v>
      </c>
      <c r="C242" s="102" t="s">
        <v>90</v>
      </c>
      <c r="D242" s="102">
        <v>1992</v>
      </c>
      <c r="F242" s="102" t="s">
        <v>1482</v>
      </c>
      <c r="G242" s="227">
        <v>0.006090277777777778</v>
      </c>
      <c r="H242" s="5">
        <v>1</v>
      </c>
      <c r="I242" s="6">
        <v>60</v>
      </c>
    </row>
    <row r="243" spans="1:9" ht="15">
      <c r="A243" s="102">
        <v>2</v>
      </c>
      <c r="B243" s="102">
        <v>195</v>
      </c>
      <c r="C243" s="102" t="s">
        <v>451</v>
      </c>
      <c r="D243" s="102">
        <v>1996</v>
      </c>
      <c r="E243" s="102" t="s">
        <v>83</v>
      </c>
      <c r="F243" s="102" t="s">
        <v>1402</v>
      </c>
      <c r="G243" s="227">
        <v>0.0077314814814814815</v>
      </c>
      <c r="H243" s="5">
        <v>2</v>
      </c>
      <c r="I243" s="6">
        <v>54</v>
      </c>
    </row>
    <row r="244" spans="1:9" ht="15">
      <c r="A244" s="102">
        <v>3</v>
      </c>
      <c r="C244" s="102" t="s">
        <v>450</v>
      </c>
      <c r="D244" s="102">
        <v>1987</v>
      </c>
      <c r="E244" s="102" t="s">
        <v>83</v>
      </c>
      <c r="F244" s="102" t="s">
        <v>1402</v>
      </c>
      <c r="G244" s="227">
        <v>0.008692129629629631</v>
      </c>
      <c r="H244" s="5">
        <v>3</v>
      </c>
      <c r="I244" s="6">
        <v>48</v>
      </c>
    </row>
    <row r="245" spans="2:7" ht="12.75">
      <c r="B245" s="102">
        <v>193</v>
      </c>
      <c r="C245" s="102" t="s">
        <v>1541</v>
      </c>
      <c r="D245" s="102">
        <v>1989</v>
      </c>
      <c r="F245" s="102" t="s">
        <v>1482</v>
      </c>
      <c r="G245" s="102" t="s">
        <v>1542</v>
      </c>
    </row>
    <row r="246" spans="1:8" ht="12.75">
      <c r="A246" s="295" t="s">
        <v>1543</v>
      </c>
      <c r="B246" s="296"/>
      <c r="C246" s="296"/>
      <c r="D246" s="296"/>
      <c r="E246" s="296"/>
      <c r="F246" s="296"/>
      <c r="G246" s="297"/>
      <c r="H246" s="228"/>
    </row>
    <row r="247" spans="1:9" ht="28.5">
      <c r="A247" s="47" t="s">
        <v>0</v>
      </c>
      <c r="B247" s="47" t="s">
        <v>353</v>
      </c>
      <c r="C247" s="47" t="s">
        <v>23</v>
      </c>
      <c r="D247" s="47" t="s">
        <v>1398</v>
      </c>
      <c r="E247" s="47" t="s">
        <v>1399</v>
      </c>
      <c r="F247" s="47" t="s">
        <v>1400</v>
      </c>
      <c r="G247" s="47" t="s">
        <v>74</v>
      </c>
      <c r="H247" s="119" t="s">
        <v>0</v>
      </c>
      <c r="I247" s="177" t="s">
        <v>354</v>
      </c>
    </row>
    <row r="248" spans="1:9" ht="15">
      <c r="A248" s="102">
        <v>1</v>
      </c>
      <c r="B248" s="102">
        <v>230</v>
      </c>
      <c r="C248" s="102" t="s">
        <v>71</v>
      </c>
      <c r="D248" s="102">
        <v>1980</v>
      </c>
      <c r="E248" s="102" t="s">
        <v>24</v>
      </c>
      <c r="F248" s="102" t="s">
        <v>1345</v>
      </c>
      <c r="G248" s="227">
        <v>0.012048611111111112</v>
      </c>
      <c r="H248" s="5">
        <v>1</v>
      </c>
      <c r="I248" s="6">
        <v>60</v>
      </c>
    </row>
    <row r="249" spans="1:9" ht="15">
      <c r="A249" s="102">
        <v>2</v>
      </c>
      <c r="B249" s="102">
        <v>231</v>
      </c>
      <c r="C249" s="102" t="s">
        <v>95</v>
      </c>
      <c r="D249" s="102">
        <v>1979</v>
      </c>
      <c r="E249" s="102" t="s">
        <v>33</v>
      </c>
      <c r="G249" s="227">
        <v>0.01248263888888889</v>
      </c>
      <c r="H249" s="5">
        <v>2</v>
      </c>
      <c r="I249" s="6">
        <v>54</v>
      </c>
    </row>
    <row r="250" spans="1:9" ht="15">
      <c r="A250" s="102">
        <v>3</v>
      </c>
      <c r="B250" s="102">
        <v>234</v>
      </c>
      <c r="C250" s="102" t="s">
        <v>473</v>
      </c>
      <c r="D250" s="102">
        <v>1979</v>
      </c>
      <c r="E250" s="102" t="s">
        <v>33</v>
      </c>
      <c r="G250" s="227">
        <v>0.013</v>
      </c>
      <c r="H250" s="5">
        <v>3</v>
      </c>
      <c r="I250" s="6">
        <v>48</v>
      </c>
    </row>
    <row r="251" spans="1:9" ht="15">
      <c r="A251" s="102">
        <v>4</v>
      </c>
      <c r="B251" s="102">
        <v>229</v>
      </c>
      <c r="C251" s="102" t="s">
        <v>399</v>
      </c>
      <c r="D251" s="102">
        <v>1983</v>
      </c>
      <c r="E251" s="102" t="s">
        <v>33</v>
      </c>
      <c r="G251" s="227">
        <v>0.01502199074074074</v>
      </c>
      <c r="H251" s="5">
        <v>4</v>
      </c>
      <c r="I251" s="6">
        <v>43</v>
      </c>
    </row>
    <row r="252" spans="1:8" ht="12.75">
      <c r="A252" s="295" t="s">
        <v>1544</v>
      </c>
      <c r="B252" s="296"/>
      <c r="C252" s="296"/>
      <c r="D252" s="296"/>
      <c r="E252" s="296"/>
      <c r="F252" s="296"/>
      <c r="G252" s="297"/>
      <c r="H252" s="228"/>
    </row>
    <row r="253" spans="1:9" ht="28.5">
      <c r="A253" s="47" t="s">
        <v>0</v>
      </c>
      <c r="B253" s="47" t="s">
        <v>353</v>
      </c>
      <c r="C253" s="47" t="s">
        <v>23</v>
      </c>
      <c r="D253" s="47" t="s">
        <v>1398</v>
      </c>
      <c r="E253" s="47" t="s">
        <v>1399</v>
      </c>
      <c r="F253" s="47" t="s">
        <v>1400</v>
      </c>
      <c r="G253" s="47" t="s">
        <v>74</v>
      </c>
      <c r="H253" s="119" t="s">
        <v>0</v>
      </c>
      <c r="I253" s="177" t="s">
        <v>354</v>
      </c>
    </row>
    <row r="254" spans="1:9" ht="15">
      <c r="A254" s="102">
        <v>1</v>
      </c>
      <c r="B254" s="102">
        <v>197</v>
      </c>
      <c r="C254" s="102" t="s">
        <v>1365</v>
      </c>
      <c r="D254" s="102">
        <v>1986</v>
      </c>
      <c r="E254" s="102" t="s">
        <v>33</v>
      </c>
      <c r="F254" s="102" t="s">
        <v>1402</v>
      </c>
      <c r="G254" s="227">
        <v>0.008162037037037037</v>
      </c>
      <c r="H254" s="5">
        <v>1</v>
      </c>
      <c r="I254" s="6">
        <v>60</v>
      </c>
    </row>
    <row r="255" spans="1:9" ht="15">
      <c r="A255" s="102">
        <v>2</v>
      </c>
      <c r="B255" s="102">
        <v>196</v>
      </c>
      <c r="C255" s="102" t="s">
        <v>187</v>
      </c>
      <c r="D255" s="102">
        <v>1980</v>
      </c>
      <c r="E255" s="102" t="s">
        <v>24</v>
      </c>
      <c r="G255" s="227">
        <v>0.008638888888888889</v>
      </c>
      <c r="H255" s="5">
        <v>2</v>
      </c>
      <c r="I255" s="6">
        <v>54</v>
      </c>
    </row>
    <row r="256" spans="1:9" ht="15">
      <c r="A256" s="102">
        <v>3</v>
      </c>
      <c r="B256" s="102">
        <v>198</v>
      </c>
      <c r="C256" s="102" t="s">
        <v>453</v>
      </c>
      <c r="D256" s="102">
        <v>1978</v>
      </c>
      <c r="G256" s="227">
        <v>0.009555555555555555</v>
      </c>
      <c r="H256" s="5">
        <v>3</v>
      </c>
      <c r="I256" s="6">
        <v>48</v>
      </c>
    </row>
    <row r="257" spans="1:8" ht="12.75">
      <c r="A257" s="295" t="s">
        <v>1545</v>
      </c>
      <c r="B257" s="296"/>
      <c r="C257" s="296"/>
      <c r="D257" s="296"/>
      <c r="E257" s="296"/>
      <c r="F257" s="296"/>
      <c r="G257" s="297"/>
      <c r="H257" s="228"/>
    </row>
    <row r="258" spans="1:9" ht="28.5">
      <c r="A258" s="47" t="s">
        <v>0</v>
      </c>
      <c r="B258" s="47" t="s">
        <v>353</v>
      </c>
      <c r="C258" s="47" t="s">
        <v>23</v>
      </c>
      <c r="D258" s="47" t="s">
        <v>1398</v>
      </c>
      <c r="E258" s="47" t="s">
        <v>1399</v>
      </c>
      <c r="F258" s="47" t="s">
        <v>1400</v>
      </c>
      <c r="G258" s="47" t="s">
        <v>74</v>
      </c>
      <c r="H258" s="119" t="s">
        <v>0</v>
      </c>
      <c r="I258" s="177" t="s">
        <v>354</v>
      </c>
    </row>
    <row r="259" spans="1:9" ht="15">
      <c r="A259" s="102">
        <v>1</v>
      </c>
      <c r="B259" s="102">
        <v>233</v>
      </c>
      <c r="C259" s="102" t="s">
        <v>65</v>
      </c>
      <c r="D259" s="102">
        <v>1975</v>
      </c>
      <c r="E259" s="102" t="s">
        <v>24</v>
      </c>
      <c r="G259" s="227">
        <v>0.014032407407407408</v>
      </c>
      <c r="H259" s="5">
        <v>1</v>
      </c>
      <c r="I259" s="6">
        <v>60</v>
      </c>
    </row>
    <row r="260" spans="1:9" ht="15">
      <c r="A260" s="102">
        <v>2</v>
      </c>
      <c r="B260" s="102">
        <v>235</v>
      </c>
      <c r="C260" s="102" t="s">
        <v>1382</v>
      </c>
      <c r="D260" s="102">
        <v>1972</v>
      </c>
      <c r="E260" s="102" t="s">
        <v>26</v>
      </c>
      <c r="G260" s="227">
        <v>0.016230324074074074</v>
      </c>
      <c r="H260" s="5">
        <v>2</v>
      </c>
      <c r="I260" s="6">
        <v>54</v>
      </c>
    </row>
    <row r="261" spans="2:7" ht="12.75">
      <c r="B261" s="102">
        <v>232</v>
      </c>
      <c r="C261" s="102" t="s">
        <v>70</v>
      </c>
      <c r="D261" s="102">
        <v>1970</v>
      </c>
      <c r="E261" s="102" t="s">
        <v>24</v>
      </c>
      <c r="G261" s="102" t="s">
        <v>1440</v>
      </c>
    </row>
    <row r="262" spans="2:7" ht="12.75">
      <c r="B262" s="102">
        <v>236</v>
      </c>
      <c r="C262" s="102" t="s">
        <v>1546</v>
      </c>
      <c r="D262" s="102">
        <v>1973</v>
      </c>
      <c r="E262" s="102" t="s">
        <v>24</v>
      </c>
      <c r="G262" s="102" t="s">
        <v>1440</v>
      </c>
    </row>
    <row r="263" spans="2:5" ht="12.75">
      <c r="B263" s="102">
        <v>237</v>
      </c>
      <c r="C263" s="102" t="s">
        <v>1547</v>
      </c>
      <c r="D263" s="102">
        <v>1969</v>
      </c>
      <c r="E263" s="102" t="s">
        <v>92</v>
      </c>
    </row>
    <row r="264" spans="1:8" ht="12.75">
      <c r="A264" s="295" t="s">
        <v>1548</v>
      </c>
      <c r="B264" s="296"/>
      <c r="C264" s="296"/>
      <c r="D264" s="296"/>
      <c r="E264" s="296"/>
      <c r="F264" s="296"/>
      <c r="G264" s="297"/>
      <c r="H264" s="228"/>
    </row>
    <row r="265" spans="1:9" ht="28.5">
      <c r="A265" s="47" t="s">
        <v>0</v>
      </c>
      <c r="B265" s="47" t="s">
        <v>353</v>
      </c>
      <c r="C265" s="47" t="s">
        <v>23</v>
      </c>
      <c r="D265" s="47" t="s">
        <v>1398</v>
      </c>
      <c r="E265" s="47" t="s">
        <v>1399</v>
      </c>
      <c r="F265" s="47" t="s">
        <v>1400</v>
      </c>
      <c r="G265" s="47" t="s">
        <v>74</v>
      </c>
      <c r="H265" s="119" t="s">
        <v>0</v>
      </c>
      <c r="I265" s="177" t="s">
        <v>354</v>
      </c>
    </row>
    <row r="266" spans="1:9" ht="15">
      <c r="A266" s="102">
        <v>1</v>
      </c>
      <c r="B266" s="102">
        <v>199</v>
      </c>
      <c r="C266" s="102" t="s">
        <v>1549</v>
      </c>
      <c r="D266" s="102">
        <v>1968</v>
      </c>
      <c r="E266" s="102" t="s">
        <v>92</v>
      </c>
      <c r="G266" s="227">
        <v>0.008211805555555556</v>
      </c>
      <c r="H266" s="5">
        <v>1</v>
      </c>
      <c r="I266" s="6">
        <v>60</v>
      </c>
    </row>
    <row r="267" spans="1:9" ht="15">
      <c r="A267" s="102">
        <v>2</v>
      </c>
      <c r="B267" s="102">
        <v>200</v>
      </c>
      <c r="C267" s="102" t="s">
        <v>93</v>
      </c>
      <c r="D267" s="102">
        <v>1971</v>
      </c>
      <c r="E267" s="102" t="s">
        <v>26</v>
      </c>
      <c r="G267" s="227">
        <v>0.008912037037037038</v>
      </c>
      <c r="H267" s="5">
        <v>2</v>
      </c>
      <c r="I267" s="6">
        <v>54</v>
      </c>
    </row>
    <row r="268" spans="1:9" ht="15">
      <c r="A268" s="102">
        <v>3</v>
      </c>
      <c r="C268" s="102" t="s">
        <v>455</v>
      </c>
      <c r="D268" s="102">
        <v>1976</v>
      </c>
      <c r="E268" s="102" t="s">
        <v>83</v>
      </c>
      <c r="F268" s="102" t="s">
        <v>1402</v>
      </c>
      <c r="G268" s="227">
        <v>0.012395833333333335</v>
      </c>
      <c r="H268" s="5">
        <v>3</v>
      </c>
      <c r="I268" s="6">
        <v>48</v>
      </c>
    </row>
    <row r="269" spans="1:8" ht="12.75">
      <c r="A269" s="295" t="s">
        <v>1550</v>
      </c>
      <c r="B269" s="296"/>
      <c r="C269" s="296"/>
      <c r="D269" s="296"/>
      <c r="E269" s="296"/>
      <c r="F269" s="296"/>
      <c r="G269" s="297"/>
      <c r="H269" s="228"/>
    </row>
    <row r="270" spans="1:9" ht="28.5">
      <c r="A270" s="47" t="s">
        <v>0</v>
      </c>
      <c r="B270" s="47" t="s">
        <v>353</v>
      </c>
      <c r="C270" s="47" t="s">
        <v>23</v>
      </c>
      <c r="D270" s="47" t="s">
        <v>1398</v>
      </c>
      <c r="E270" s="47" t="s">
        <v>1399</v>
      </c>
      <c r="F270" s="47" t="s">
        <v>1400</v>
      </c>
      <c r="G270" s="47" t="s">
        <v>74</v>
      </c>
      <c r="H270" s="119" t="s">
        <v>0</v>
      </c>
      <c r="I270" s="177" t="s">
        <v>354</v>
      </c>
    </row>
    <row r="271" spans="1:9" ht="15">
      <c r="A271" s="102">
        <v>1</v>
      </c>
      <c r="B271" s="102">
        <v>147</v>
      </c>
      <c r="C271" s="102" t="s">
        <v>1166</v>
      </c>
      <c r="D271" s="102">
        <v>1965</v>
      </c>
      <c r="E271" s="102" t="s">
        <v>26</v>
      </c>
      <c r="G271" s="227">
        <v>0.006722222222222222</v>
      </c>
      <c r="H271" s="5">
        <v>1</v>
      </c>
      <c r="I271" s="6">
        <v>60</v>
      </c>
    </row>
    <row r="272" spans="1:9" ht="15">
      <c r="A272" s="102">
        <v>2</v>
      </c>
      <c r="B272" s="102">
        <v>149</v>
      </c>
      <c r="C272" s="102" t="s">
        <v>41</v>
      </c>
      <c r="D272" s="102">
        <v>1963</v>
      </c>
      <c r="E272" s="102" t="s">
        <v>24</v>
      </c>
      <c r="G272" s="227">
        <v>0.007114583333333333</v>
      </c>
      <c r="H272" s="5">
        <v>2</v>
      </c>
      <c r="I272" s="6">
        <v>54</v>
      </c>
    </row>
    <row r="273" spans="2:7" ht="12.75">
      <c r="B273" s="102">
        <v>148</v>
      </c>
      <c r="C273" s="102" t="s">
        <v>1551</v>
      </c>
      <c r="D273" s="102">
        <v>1960</v>
      </c>
      <c r="F273" s="102" t="s">
        <v>1482</v>
      </c>
      <c r="G273" s="102" t="s">
        <v>1440</v>
      </c>
    </row>
    <row r="274" spans="1:8" ht="12.75">
      <c r="A274" s="295" t="s">
        <v>1552</v>
      </c>
      <c r="B274" s="296"/>
      <c r="C274" s="296"/>
      <c r="D274" s="296"/>
      <c r="E274" s="296"/>
      <c r="F274" s="296"/>
      <c r="G274" s="297"/>
      <c r="H274" s="228"/>
    </row>
    <row r="275" spans="1:9" ht="28.5">
      <c r="A275" s="47" t="s">
        <v>0</v>
      </c>
      <c r="B275" s="47" t="s">
        <v>353</v>
      </c>
      <c r="C275" s="47" t="s">
        <v>23</v>
      </c>
      <c r="D275" s="47" t="s">
        <v>1398</v>
      </c>
      <c r="E275" s="47" t="s">
        <v>1399</v>
      </c>
      <c r="F275" s="47" t="s">
        <v>1400</v>
      </c>
      <c r="G275" s="47" t="s">
        <v>74</v>
      </c>
      <c r="H275" s="119" t="s">
        <v>0</v>
      </c>
      <c r="I275" s="177" t="s">
        <v>354</v>
      </c>
    </row>
    <row r="276" spans="1:9" ht="15">
      <c r="A276" s="102">
        <v>1</v>
      </c>
      <c r="B276" s="102">
        <v>109</v>
      </c>
      <c r="C276" s="102" t="s">
        <v>40</v>
      </c>
      <c r="D276" s="102">
        <v>1965</v>
      </c>
      <c r="E276" s="102" t="s">
        <v>33</v>
      </c>
      <c r="G276" s="227">
        <v>0.003972222222222222</v>
      </c>
      <c r="H276" s="5">
        <v>1</v>
      </c>
      <c r="I276" s="6">
        <v>60</v>
      </c>
    </row>
    <row r="277" spans="1:8" ht="12.75">
      <c r="A277" s="295" t="s">
        <v>1553</v>
      </c>
      <c r="B277" s="296"/>
      <c r="C277" s="296"/>
      <c r="D277" s="296"/>
      <c r="E277" s="296"/>
      <c r="F277" s="296"/>
      <c r="G277" s="297"/>
      <c r="H277" s="228"/>
    </row>
    <row r="278" spans="1:9" ht="28.5">
      <c r="A278" s="47" t="s">
        <v>0</v>
      </c>
      <c r="B278" s="47" t="s">
        <v>353</v>
      </c>
      <c r="C278" s="47" t="s">
        <v>23</v>
      </c>
      <c r="D278" s="47" t="s">
        <v>1398</v>
      </c>
      <c r="E278" s="47" t="s">
        <v>1399</v>
      </c>
      <c r="F278" s="47" t="s">
        <v>1400</v>
      </c>
      <c r="G278" s="47" t="s">
        <v>74</v>
      </c>
      <c r="H278" s="119" t="s">
        <v>0</v>
      </c>
      <c r="I278" s="177" t="s">
        <v>354</v>
      </c>
    </row>
    <row r="279" spans="1:9" ht="15">
      <c r="A279" s="102">
        <v>1</v>
      </c>
      <c r="B279" s="102">
        <v>150</v>
      </c>
      <c r="C279" s="102" t="s">
        <v>954</v>
      </c>
      <c r="D279" s="102">
        <v>1954</v>
      </c>
      <c r="E279" s="102" t="s">
        <v>24</v>
      </c>
      <c r="F279" s="102" t="s">
        <v>1295</v>
      </c>
      <c r="G279" s="227">
        <v>0.006577546296296297</v>
      </c>
      <c r="H279" s="5">
        <v>1</v>
      </c>
      <c r="I279" s="6">
        <v>60</v>
      </c>
    </row>
  </sheetData>
  <sheetProtection/>
  <mergeCells count="18">
    <mergeCell ref="A252:G252"/>
    <mergeCell ref="A257:G257"/>
    <mergeCell ref="A264:G264"/>
    <mergeCell ref="A269:G269"/>
    <mergeCell ref="A274:G274"/>
    <mergeCell ref="A277:G277"/>
    <mergeCell ref="A186:G186"/>
    <mergeCell ref="A219:G219"/>
    <mergeCell ref="A230:G230"/>
    <mergeCell ref="A233:G233"/>
    <mergeCell ref="A240:G240"/>
    <mergeCell ref="A246:G246"/>
    <mergeCell ref="A6:G6"/>
    <mergeCell ref="A65:G65"/>
    <mergeCell ref="A118:G118"/>
    <mergeCell ref="A135:G135"/>
    <mergeCell ref="A147:G147"/>
    <mergeCell ref="A1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82"/>
  <sheetViews>
    <sheetView zoomScalePageLayoutView="0" workbookViewId="0" topLeftCell="A1">
      <selection activeCell="E157" sqref="E157"/>
    </sheetView>
  </sheetViews>
  <sheetFormatPr defaultColWidth="9.140625" defaultRowHeight="12.75"/>
  <cols>
    <col min="1" max="1" width="13.421875" style="0" customWidth="1"/>
    <col min="3" max="3" width="23.28125" style="0" customWidth="1"/>
    <col min="4" max="4" width="11.7109375" style="0" customWidth="1"/>
    <col min="5" max="5" width="15.421875" style="0" customWidth="1"/>
    <col min="6" max="6" width="11.28125" style="0" customWidth="1"/>
    <col min="7" max="7" width="12.57421875" style="0" customWidth="1"/>
    <col min="8" max="8" width="18.421875" style="229" customWidth="1"/>
    <col min="9" max="9" width="14.421875" style="0" customWidth="1"/>
    <col min="10" max="10" width="17.8515625" style="0" customWidth="1"/>
  </cols>
  <sheetData>
    <row r="1" spans="2:11" ht="15">
      <c r="B1" s="230" t="s">
        <v>1554</v>
      </c>
      <c r="D1" s="230" t="s">
        <v>1555</v>
      </c>
      <c r="E1" s="230"/>
      <c r="F1" s="230"/>
      <c r="G1" s="230"/>
      <c r="H1" s="230"/>
      <c r="I1" s="230"/>
      <c r="J1" s="231"/>
      <c r="K1" s="230"/>
    </row>
    <row r="2" spans="2:11" ht="15">
      <c r="B2" s="230" t="s">
        <v>1556</v>
      </c>
      <c r="D2" s="230" t="s">
        <v>1696</v>
      </c>
      <c r="E2" s="230"/>
      <c r="F2" s="230"/>
      <c r="G2" s="230"/>
      <c r="H2" s="230"/>
      <c r="I2" s="230"/>
      <c r="J2" s="231"/>
      <c r="K2" s="230"/>
    </row>
    <row r="3" spans="2:11" ht="15">
      <c r="B3" s="230" t="s">
        <v>1557</v>
      </c>
      <c r="D3" s="230" t="s">
        <v>1558</v>
      </c>
      <c r="E3" s="230"/>
      <c r="F3" s="230"/>
      <c r="G3" s="230"/>
      <c r="H3" s="230"/>
      <c r="I3" s="230"/>
      <c r="J3" s="231"/>
      <c r="K3" s="230"/>
    </row>
    <row r="4" spans="1:4" ht="12.75">
      <c r="A4" t="s">
        <v>1559</v>
      </c>
      <c r="D4" t="s">
        <v>1560</v>
      </c>
    </row>
    <row r="5" spans="1:4" ht="12.75">
      <c r="A5" t="s">
        <v>1561</v>
      </c>
      <c r="D5" t="s">
        <v>1562</v>
      </c>
    </row>
    <row r="6" spans="1:4" ht="12.75">
      <c r="A6" t="s">
        <v>1563</v>
      </c>
      <c r="D6" t="s">
        <v>1564</v>
      </c>
    </row>
    <row r="9" spans="1:8" s="234" customFormat="1" ht="27.75" customHeight="1">
      <c r="A9" s="236" t="s">
        <v>1565</v>
      </c>
      <c r="B9" s="301" t="s">
        <v>1566</v>
      </c>
      <c r="C9" s="302"/>
      <c r="H9" s="235"/>
    </row>
    <row r="10" spans="1:10" ht="30">
      <c r="A10" s="119" t="s">
        <v>0</v>
      </c>
      <c r="B10" s="119" t="s">
        <v>353</v>
      </c>
      <c r="C10" s="119" t="s">
        <v>23</v>
      </c>
      <c r="D10" s="119" t="s">
        <v>171</v>
      </c>
      <c r="E10" s="119" t="s">
        <v>1443</v>
      </c>
      <c r="F10" s="119" t="s">
        <v>1400</v>
      </c>
      <c r="G10" s="119" t="s">
        <v>74</v>
      </c>
      <c r="H10" s="119" t="s">
        <v>1567</v>
      </c>
      <c r="I10" s="119" t="s">
        <v>0</v>
      </c>
      <c r="J10" s="177" t="s">
        <v>354</v>
      </c>
    </row>
    <row r="12" spans="1:8" s="234" customFormat="1" ht="27.75" customHeight="1">
      <c r="A12" s="236" t="s">
        <v>1565</v>
      </c>
      <c r="B12" s="301" t="s">
        <v>1568</v>
      </c>
      <c r="C12" s="302"/>
      <c r="H12" s="235"/>
    </row>
    <row r="13" spans="1:10" ht="30">
      <c r="A13" s="119" t="s">
        <v>0</v>
      </c>
      <c r="B13" s="119" t="s">
        <v>353</v>
      </c>
      <c r="C13" s="119" t="s">
        <v>23</v>
      </c>
      <c r="D13" s="119" t="s">
        <v>171</v>
      </c>
      <c r="E13" s="119" t="s">
        <v>1443</v>
      </c>
      <c r="F13" s="119" t="s">
        <v>1400</v>
      </c>
      <c r="G13" s="119" t="s">
        <v>74</v>
      </c>
      <c r="H13" s="119" t="s">
        <v>1567</v>
      </c>
      <c r="I13" s="119" t="s">
        <v>0</v>
      </c>
      <c r="J13" s="177" t="s">
        <v>354</v>
      </c>
    </row>
    <row r="14" spans="1:10" ht="15">
      <c r="A14" s="101">
        <v>1</v>
      </c>
      <c r="B14" s="101">
        <v>3</v>
      </c>
      <c r="C14" s="101" t="s">
        <v>1166</v>
      </c>
      <c r="D14" s="101">
        <v>1965</v>
      </c>
      <c r="E14" s="101" t="s">
        <v>1569</v>
      </c>
      <c r="F14" s="101"/>
      <c r="G14" s="232">
        <v>0.008552314814814815</v>
      </c>
      <c r="H14" s="232">
        <v>0</v>
      </c>
      <c r="I14" s="5">
        <v>1</v>
      </c>
      <c r="J14" s="6">
        <v>60</v>
      </c>
    </row>
    <row r="15" spans="1:10" ht="15">
      <c r="A15" s="101">
        <v>2</v>
      </c>
      <c r="B15" s="101">
        <v>1</v>
      </c>
      <c r="C15" s="101" t="s">
        <v>41</v>
      </c>
      <c r="D15" s="101">
        <v>1963</v>
      </c>
      <c r="E15" s="101" t="s">
        <v>1570</v>
      </c>
      <c r="F15" s="101"/>
      <c r="G15" s="232">
        <v>0.009098842592592594</v>
      </c>
      <c r="H15" s="101" t="s">
        <v>1571</v>
      </c>
      <c r="I15" s="5">
        <v>2</v>
      </c>
      <c r="J15" s="6">
        <v>54</v>
      </c>
    </row>
    <row r="16" spans="1:10" ht="15">
      <c r="A16" s="101">
        <v>3</v>
      </c>
      <c r="B16" s="101">
        <v>114</v>
      </c>
      <c r="C16" s="101" t="s">
        <v>1160</v>
      </c>
      <c r="D16" s="101">
        <v>1958</v>
      </c>
      <c r="E16" s="101" t="s">
        <v>33</v>
      </c>
      <c r="F16" s="101"/>
      <c r="G16" s="232">
        <v>0.009417824074074075</v>
      </c>
      <c r="H16" s="101" t="s">
        <v>1572</v>
      </c>
      <c r="I16" s="5">
        <v>3</v>
      </c>
      <c r="J16" s="6">
        <v>48</v>
      </c>
    </row>
    <row r="19" spans="1:8" s="234" customFormat="1" ht="27.75" customHeight="1">
      <c r="A19" s="236" t="s">
        <v>1565</v>
      </c>
      <c r="B19" s="301" t="s">
        <v>1573</v>
      </c>
      <c r="C19" s="302"/>
      <c r="H19" s="235"/>
    </row>
    <row r="20" spans="1:10" ht="30">
      <c r="A20" s="119" t="s">
        <v>0</v>
      </c>
      <c r="B20" s="119" t="s">
        <v>353</v>
      </c>
      <c r="C20" s="119" t="s">
        <v>23</v>
      </c>
      <c r="D20" s="119" t="s">
        <v>171</v>
      </c>
      <c r="E20" s="119" t="s">
        <v>1443</v>
      </c>
      <c r="F20" s="119" t="s">
        <v>1400</v>
      </c>
      <c r="G20" s="119" t="s">
        <v>74</v>
      </c>
      <c r="H20" s="119" t="s">
        <v>1567</v>
      </c>
      <c r="I20" s="119" t="s">
        <v>0</v>
      </c>
      <c r="J20" s="177" t="s">
        <v>354</v>
      </c>
    </row>
    <row r="21" spans="1:10" ht="15">
      <c r="A21" s="101">
        <v>1</v>
      </c>
      <c r="B21" s="101">
        <v>49</v>
      </c>
      <c r="C21" s="101" t="s">
        <v>1159</v>
      </c>
      <c r="D21" s="101">
        <v>1976</v>
      </c>
      <c r="E21" s="101" t="s">
        <v>33</v>
      </c>
      <c r="F21" s="101"/>
      <c r="G21" s="232">
        <v>0.007168634259259259</v>
      </c>
      <c r="H21" s="232">
        <v>0</v>
      </c>
      <c r="I21" s="5">
        <v>1</v>
      </c>
      <c r="J21" s="6">
        <v>60</v>
      </c>
    </row>
    <row r="22" spans="1:10" ht="15">
      <c r="A22" s="101">
        <v>2</v>
      </c>
      <c r="B22" s="101">
        <v>6</v>
      </c>
      <c r="C22" s="101" t="s">
        <v>1547</v>
      </c>
      <c r="D22" s="101">
        <v>1969</v>
      </c>
      <c r="E22" s="101" t="s">
        <v>92</v>
      </c>
      <c r="F22" s="101"/>
      <c r="G22" s="232">
        <v>0.008732407407407407</v>
      </c>
      <c r="H22" s="232">
        <f>G22-G21</f>
        <v>0.0015637731481481483</v>
      </c>
      <c r="I22" s="5">
        <v>2</v>
      </c>
      <c r="J22" s="6">
        <v>54</v>
      </c>
    </row>
    <row r="23" spans="1:10" ht="15">
      <c r="A23" s="101">
        <v>3</v>
      </c>
      <c r="B23" s="101">
        <v>5</v>
      </c>
      <c r="C23" s="101" t="s">
        <v>1382</v>
      </c>
      <c r="D23" s="101">
        <v>1972</v>
      </c>
      <c r="E23" s="101" t="s">
        <v>1569</v>
      </c>
      <c r="F23" s="101"/>
      <c r="G23" s="232">
        <v>0.00990775462962963</v>
      </c>
      <c r="H23" s="232">
        <f>G23-G21</f>
        <v>0.00273912037037037</v>
      </c>
      <c r="I23" s="5">
        <v>3</v>
      </c>
      <c r="J23" s="6">
        <v>48</v>
      </c>
    </row>
    <row r="26" spans="1:8" s="234" customFormat="1" ht="27.75" customHeight="1">
      <c r="A26" s="236" t="s">
        <v>1565</v>
      </c>
      <c r="B26" s="301" t="s">
        <v>1574</v>
      </c>
      <c r="C26" s="302"/>
      <c r="H26" s="235"/>
    </row>
    <row r="27" spans="1:10" ht="30">
      <c r="A27" s="119" t="s">
        <v>0</v>
      </c>
      <c r="B27" s="119" t="s">
        <v>353</v>
      </c>
      <c r="C27" s="119" t="s">
        <v>23</v>
      </c>
      <c r="D27" s="119" t="s">
        <v>171</v>
      </c>
      <c r="E27" s="119" t="s">
        <v>1443</v>
      </c>
      <c r="F27" s="119" t="s">
        <v>1400</v>
      </c>
      <c r="G27" s="119" t="s">
        <v>74</v>
      </c>
      <c r="H27" s="119" t="s">
        <v>1567</v>
      </c>
      <c r="I27" s="119" t="s">
        <v>0</v>
      </c>
      <c r="J27" s="177" t="s">
        <v>354</v>
      </c>
    </row>
    <row r="28" spans="1:10" ht="15">
      <c r="A28" s="101">
        <v>1</v>
      </c>
      <c r="B28" s="101">
        <v>9</v>
      </c>
      <c r="C28" s="101" t="s">
        <v>71</v>
      </c>
      <c r="D28" s="101">
        <v>1980</v>
      </c>
      <c r="E28" s="101" t="s">
        <v>1570</v>
      </c>
      <c r="F28" s="101"/>
      <c r="G28" s="232">
        <v>0.007562384259259259</v>
      </c>
      <c r="H28" s="232">
        <v>0</v>
      </c>
      <c r="I28" s="5">
        <v>1</v>
      </c>
      <c r="J28" s="6">
        <v>60</v>
      </c>
    </row>
    <row r="29" spans="1:10" ht="15">
      <c r="A29" s="101">
        <v>2</v>
      </c>
      <c r="B29" s="101">
        <v>113</v>
      </c>
      <c r="C29" s="101" t="s">
        <v>1575</v>
      </c>
      <c r="D29" s="101">
        <v>1984</v>
      </c>
      <c r="E29" s="101" t="s">
        <v>1569</v>
      </c>
      <c r="F29" s="101"/>
      <c r="G29" s="232">
        <v>0.007712384259259259</v>
      </c>
      <c r="H29" s="101" t="s">
        <v>1576</v>
      </c>
      <c r="I29" s="5">
        <v>2</v>
      </c>
      <c r="J29" s="6">
        <v>54</v>
      </c>
    </row>
    <row r="30" spans="1:10" ht="15">
      <c r="A30" s="101">
        <v>3</v>
      </c>
      <c r="B30" s="101">
        <v>4</v>
      </c>
      <c r="C30" s="101" t="s">
        <v>95</v>
      </c>
      <c r="D30" s="101">
        <v>1979</v>
      </c>
      <c r="E30" s="101" t="s">
        <v>33</v>
      </c>
      <c r="F30" s="101"/>
      <c r="G30" s="232">
        <v>0.008050231481481481</v>
      </c>
      <c r="H30" s="232">
        <f>G30-G28</f>
        <v>0.000487847222222222</v>
      </c>
      <c r="I30" s="5">
        <v>3</v>
      </c>
      <c r="J30" s="6">
        <v>48</v>
      </c>
    </row>
    <row r="31" spans="1:10" ht="15">
      <c r="A31" s="101">
        <v>4</v>
      </c>
      <c r="B31" s="101">
        <v>8</v>
      </c>
      <c r="C31" s="101" t="s">
        <v>473</v>
      </c>
      <c r="D31" s="101">
        <v>1979</v>
      </c>
      <c r="E31" s="101" t="s">
        <v>33</v>
      </c>
      <c r="F31" s="101"/>
      <c r="G31" s="232">
        <v>0.008497800925925926</v>
      </c>
      <c r="H31" s="101" t="s">
        <v>1577</v>
      </c>
      <c r="I31" s="5">
        <v>4</v>
      </c>
      <c r="J31" s="6">
        <v>43</v>
      </c>
    </row>
    <row r="32" spans="1:10" ht="15">
      <c r="A32" s="101">
        <v>5</v>
      </c>
      <c r="B32" s="101">
        <v>7</v>
      </c>
      <c r="C32" s="101" t="s">
        <v>399</v>
      </c>
      <c r="D32" s="101">
        <v>1983</v>
      </c>
      <c r="E32" s="101" t="s">
        <v>33</v>
      </c>
      <c r="F32" s="101"/>
      <c r="G32" s="232">
        <v>0.009190277777777778</v>
      </c>
      <c r="H32" s="101" t="s">
        <v>1578</v>
      </c>
      <c r="I32" s="5">
        <v>5</v>
      </c>
      <c r="J32" s="6">
        <v>40</v>
      </c>
    </row>
    <row r="35" spans="1:8" s="234" customFormat="1" ht="27.75" customHeight="1">
      <c r="A35" s="236" t="s">
        <v>1565</v>
      </c>
      <c r="B35" s="301" t="s">
        <v>1579</v>
      </c>
      <c r="C35" s="302"/>
      <c r="H35" s="235"/>
    </row>
    <row r="36" spans="1:10" ht="30">
      <c r="A36" s="119" t="s">
        <v>0</v>
      </c>
      <c r="B36" s="119" t="s">
        <v>353</v>
      </c>
      <c r="C36" s="119" t="s">
        <v>23</v>
      </c>
      <c r="D36" s="119" t="s">
        <v>171</v>
      </c>
      <c r="E36" s="119" t="s">
        <v>1443</v>
      </c>
      <c r="F36" s="119" t="s">
        <v>1400</v>
      </c>
      <c r="G36" s="119" t="s">
        <v>74</v>
      </c>
      <c r="H36" s="119" t="s">
        <v>1567</v>
      </c>
      <c r="I36" s="119" t="s">
        <v>0</v>
      </c>
      <c r="J36" s="177" t="s">
        <v>354</v>
      </c>
    </row>
    <row r="37" spans="1:10" ht="15">
      <c r="A37" s="101">
        <v>1</v>
      </c>
      <c r="B37" s="101">
        <v>12</v>
      </c>
      <c r="C37" s="101" t="s">
        <v>166</v>
      </c>
      <c r="D37" s="101">
        <v>1997</v>
      </c>
      <c r="E37" s="101" t="s">
        <v>1570</v>
      </c>
      <c r="F37" s="101"/>
      <c r="G37" s="232">
        <v>0.007900462962962963</v>
      </c>
      <c r="H37" s="232">
        <v>0</v>
      </c>
      <c r="I37" s="5">
        <v>1</v>
      </c>
      <c r="J37" s="6">
        <v>60</v>
      </c>
    </row>
    <row r="38" spans="1:10" ht="15">
      <c r="A38" s="101">
        <v>2</v>
      </c>
      <c r="B38" s="101">
        <v>11</v>
      </c>
      <c r="C38" s="101" t="s">
        <v>1031</v>
      </c>
      <c r="D38" s="101">
        <v>1988</v>
      </c>
      <c r="E38" s="101" t="s">
        <v>1569</v>
      </c>
      <c r="F38" s="101"/>
      <c r="G38" s="232">
        <v>0.008206134259259259</v>
      </c>
      <c r="H38" s="101" t="s">
        <v>1580</v>
      </c>
      <c r="I38" s="5">
        <v>2</v>
      </c>
      <c r="J38" s="6">
        <v>54</v>
      </c>
    </row>
    <row r="41" spans="1:8" s="234" customFormat="1" ht="27.75" customHeight="1">
      <c r="A41" s="236" t="s">
        <v>1565</v>
      </c>
      <c r="B41" s="301" t="s">
        <v>1581</v>
      </c>
      <c r="C41" s="302"/>
      <c r="H41" s="235"/>
    </row>
    <row r="42" spans="1:10" ht="30">
      <c r="A42" s="119" t="s">
        <v>0</v>
      </c>
      <c r="B42" s="119" t="s">
        <v>353</v>
      </c>
      <c r="C42" s="119" t="s">
        <v>23</v>
      </c>
      <c r="D42" s="119" t="s">
        <v>171</v>
      </c>
      <c r="E42" s="119" t="s">
        <v>1443</v>
      </c>
      <c r="F42" s="119" t="s">
        <v>1400</v>
      </c>
      <c r="G42" s="119" t="s">
        <v>74</v>
      </c>
      <c r="H42" s="119" t="s">
        <v>1567</v>
      </c>
      <c r="I42" s="119" t="s">
        <v>0</v>
      </c>
      <c r="J42" s="177" t="s">
        <v>354</v>
      </c>
    </row>
    <row r="43" spans="1:10" ht="15">
      <c r="A43" s="101">
        <v>1</v>
      </c>
      <c r="B43" s="101">
        <v>119</v>
      </c>
      <c r="C43" s="101" t="s">
        <v>1582</v>
      </c>
      <c r="D43" s="101">
        <v>1998</v>
      </c>
      <c r="E43" s="101" t="s">
        <v>33</v>
      </c>
      <c r="F43" s="101"/>
      <c r="G43" s="232">
        <v>0.007459027777777777</v>
      </c>
      <c r="H43" s="232">
        <v>0</v>
      </c>
      <c r="I43" s="5">
        <v>1</v>
      </c>
      <c r="J43" s="6">
        <v>60</v>
      </c>
    </row>
    <row r="44" spans="1:10" ht="15">
      <c r="A44" s="101">
        <v>2</v>
      </c>
      <c r="B44" s="101">
        <v>112</v>
      </c>
      <c r="C44" s="101" t="s">
        <v>165</v>
      </c>
      <c r="D44" s="101">
        <v>1999</v>
      </c>
      <c r="E44" s="101" t="s">
        <v>33</v>
      </c>
      <c r="F44" s="101"/>
      <c r="G44" s="232">
        <v>0.007875925925925927</v>
      </c>
      <c r="H44" s="101" t="s">
        <v>1583</v>
      </c>
      <c r="I44" s="5">
        <v>2</v>
      </c>
      <c r="J44" s="6">
        <v>54</v>
      </c>
    </row>
    <row r="45" spans="1:10" ht="15">
      <c r="A45" s="101">
        <v>3</v>
      </c>
      <c r="B45" s="101">
        <v>14</v>
      </c>
      <c r="C45" s="101" t="s">
        <v>94</v>
      </c>
      <c r="D45" s="101">
        <v>1999</v>
      </c>
      <c r="E45" s="101" t="s">
        <v>83</v>
      </c>
      <c r="F45" s="101" t="s">
        <v>1402</v>
      </c>
      <c r="G45" s="232">
        <v>0.008085532407407408</v>
      </c>
      <c r="H45" s="101" t="s">
        <v>1584</v>
      </c>
      <c r="I45" s="5">
        <v>3</v>
      </c>
      <c r="J45" s="6">
        <v>48</v>
      </c>
    </row>
    <row r="46" spans="1:10" ht="15">
      <c r="A46" s="101">
        <v>4</v>
      </c>
      <c r="B46" s="101">
        <v>13</v>
      </c>
      <c r="C46" s="101" t="s">
        <v>122</v>
      </c>
      <c r="D46" s="101">
        <v>1998</v>
      </c>
      <c r="E46" s="101" t="s">
        <v>83</v>
      </c>
      <c r="F46" s="101" t="s">
        <v>1402</v>
      </c>
      <c r="G46" s="232">
        <v>0.008379050925925927</v>
      </c>
      <c r="H46" s="101" t="s">
        <v>1585</v>
      </c>
      <c r="I46" s="5">
        <v>4</v>
      </c>
      <c r="J46" s="6">
        <v>43</v>
      </c>
    </row>
    <row r="47" spans="1:10" ht="15">
      <c r="A47" s="101">
        <v>5</v>
      </c>
      <c r="B47" s="101">
        <v>120</v>
      </c>
      <c r="C47" s="101" t="s">
        <v>1586</v>
      </c>
      <c r="D47" s="101">
        <v>1999</v>
      </c>
      <c r="E47" s="101" t="s">
        <v>33</v>
      </c>
      <c r="F47" s="101"/>
      <c r="G47" s="232">
        <v>0.009336805555555555</v>
      </c>
      <c r="H47" s="101" t="s">
        <v>1587</v>
      </c>
      <c r="I47" s="5">
        <v>5</v>
      </c>
      <c r="J47" s="6">
        <v>40</v>
      </c>
    </row>
    <row r="48" spans="1:10" ht="15">
      <c r="A48" s="101">
        <v>6</v>
      </c>
      <c r="B48" s="101">
        <v>15</v>
      </c>
      <c r="C48" s="101" t="s">
        <v>1588</v>
      </c>
      <c r="D48" s="101">
        <v>1998</v>
      </c>
      <c r="E48" s="101" t="s">
        <v>92</v>
      </c>
      <c r="F48" s="101"/>
      <c r="G48" s="232">
        <v>0.010208333333333333</v>
      </c>
      <c r="H48" s="101" t="s">
        <v>1589</v>
      </c>
      <c r="I48" s="5">
        <v>6</v>
      </c>
      <c r="J48" s="6">
        <v>38</v>
      </c>
    </row>
    <row r="50" spans="1:8" s="234" customFormat="1" ht="27.75" customHeight="1">
      <c r="A50" s="236" t="s">
        <v>1565</v>
      </c>
      <c r="B50" s="301" t="s">
        <v>1590</v>
      </c>
      <c r="C50" s="302"/>
      <c r="H50" s="235"/>
    </row>
    <row r="51" spans="1:10" ht="30">
      <c r="A51" s="119" t="s">
        <v>0</v>
      </c>
      <c r="B51" s="119" t="s">
        <v>353</v>
      </c>
      <c r="C51" s="119" t="s">
        <v>23</v>
      </c>
      <c r="D51" s="119" t="s">
        <v>171</v>
      </c>
      <c r="E51" s="119" t="s">
        <v>1443</v>
      </c>
      <c r="F51" s="119" t="s">
        <v>1400</v>
      </c>
      <c r="G51" s="119" t="s">
        <v>74</v>
      </c>
      <c r="H51" s="119" t="s">
        <v>1567</v>
      </c>
      <c r="I51" s="119" t="s">
        <v>0</v>
      </c>
      <c r="J51" s="177" t="s">
        <v>354</v>
      </c>
    </row>
    <row r="52" spans="1:10" ht="15">
      <c r="A52" s="101">
        <v>1</v>
      </c>
      <c r="B52" s="101">
        <v>16</v>
      </c>
      <c r="C52" s="101" t="s">
        <v>158</v>
      </c>
      <c r="D52" s="101">
        <v>2001</v>
      </c>
      <c r="E52" s="101" t="s">
        <v>83</v>
      </c>
      <c r="F52" s="101" t="s">
        <v>1402</v>
      </c>
      <c r="G52" s="232">
        <v>0.008073611111111111</v>
      </c>
      <c r="H52" s="232">
        <v>0</v>
      </c>
      <c r="I52" s="5">
        <v>1</v>
      </c>
      <c r="J52" s="6">
        <v>60</v>
      </c>
    </row>
    <row r="53" spans="1:10" ht="15">
      <c r="A53" s="101">
        <v>2</v>
      </c>
      <c r="B53" s="101">
        <v>17</v>
      </c>
      <c r="C53" s="101" t="s">
        <v>981</v>
      </c>
      <c r="D53" s="101">
        <v>2000</v>
      </c>
      <c r="E53" s="101" t="s">
        <v>83</v>
      </c>
      <c r="F53" s="101" t="s">
        <v>1402</v>
      </c>
      <c r="G53" s="232">
        <v>0.008201967592592592</v>
      </c>
      <c r="H53" s="101" t="s">
        <v>1591</v>
      </c>
      <c r="I53" s="5">
        <v>2</v>
      </c>
      <c r="J53" s="6">
        <v>54</v>
      </c>
    </row>
    <row r="54" spans="1:10" ht="15">
      <c r="A54" s="101">
        <v>3</v>
      </c>
      <c r="B54" s="101">
        <v>22</v>
      </c>
      <c r="C54" s="101" t="s">
        <v>1356</v>
      </c>
      <c r="D54" s="101">
        <v>2000</v>
      </c>
      <c r="E54" s="101" t="s">
        <v>1570</v>
      </c>
      <c r="F54" s="101" t="s">
        <v>1345</v>
      </c>
      <c r="G54" s="232">
        <v>0.008983101851851851</v>
      </c>
      <c r="H54" s="101" t="s">
        <v>1592</v>
      </c>
      <c r="I54" s="5">
        <v>3</v>
      </c>
      <c r="J54" s="6">
        <v>48</v>
      </c>
    </row>
    <row r="55" spans="1:10" ht="15">
      <c r="A55" s="101">
        <v>4</v>
      </c>
      <c r="B55" s="101">
        <v>21</v>
      </c>
      <c r="C55" s="101" t="s">
        <v>982</v>
      </c>
      <c r="D55" s="101">
        <v>2000</v>
      </c>
      <c r="E55" s="101" t="s">
        <v>83</v>
      </c>
      <c r="F55" s="101" t="s">
        <v>1402</v>
      </c>
      <c r="G55" s="232">
        <v>0.009130092592592594</v>
      </c>
      <c r="H55" s="101" t="s">
        <v>1593</v>
      </c>
      <c r="I55" s="5">
        <v>4</v>
      </c>
      <c r="J55" s="6">
        <v>43</v>
      </c>
    </row>
    <row r="56" spans="1:10" ht="15">
      <c r="A56" s="101">
        <v>5</v>
      </c>
      <c r="B56" s="101">
        <v>20</v>
      </c>
      <c r="C56" s="101" t="s">
        <v>163</v>
      </c>
      <c r="D56" s="101">
        <v>2001</v>
      </c>
      <c r="E56" s="101" t="s">
        <v>83</v>
      </c>
      <c r="F56" s="101" t="s">
        <v>1402</v>
      </c>
      <c r="G56" s="232">
        <v>0.00913587962962963</v>
      </c>
      <c r="H56" s="101" t="s">
        <v>1594</v>
      </c>
      <c r="I56" s="5">
        <v>5</v>
      </c>
      <c r="J56" s="6">
        <v>40</v>
      </c>
    </row>
    <row r="57" spans="1:10" ht="15">
      <c r="A57" s="101">
        <v>6</v>
      </c>
      <c r="B57" s="101">
        <v>106</v>
      </c>
      <c r="C57" s="101" t="s">
        <v>983</v>
      </c>
      <c r="D57" s="101">
        <v>2001</v>
      </c>
      <c r="E57" s="101" t="s">
        <v>1570</v>
      </c>
      <c r="F57" s="101" t="s">
        <v>1595</v>
      </c>
      <c r="G57" s="232">
        <v>0.011101157407407407</v>
      </c>
      <c r="H57" s="101" t="s">
        <v>1596</v>
      </c>
      <c r="I57" s="5">
        <v>6</v>
      </c>
      <c r="J57" s="6">
        <v>38</v>
      </c>
    </row>
    <row r="58" spans="2:8" ht="12.75">
      <c r="B58">
        <v>18</v>
      </c>
      <c r="C58" t="s">
        <v>1226</v>
      </c>
      <c r="D58">
        <v>2001</v>
      </c>
      <c r="E58" t="s">
        <v>83</v>
      </c>
      <c r="F58" t="s">
        <v>1402</v>
      </c>
      <c r="G58" t="s">
        <v>1597</v>
      </c>
      <c r="H58" s="229" t="s">
        <v>1598</v>
      </c>
    </row>
    <row r="59" spans="2:8" ht="12.75">
      <c r="B59">
        <v>19</v>
      </c>
      <c r="C59" t="s">
        <v>1488</v>
      </c>
      <c r="D59">
        <v>2001</v>
      </c>
      <c r="E59" t="s">
        <v>1570</v>
      </c>
      <c r="F59" t="s">
        <v>1295</v>
      </c>
      <c r="G59" t="s">
        <v>1597</v>
      </c>
      <c r="H59" s="229" t="s">
        <v>1598</v>
      </c>
    </row>
    <row r="61" spans="1:8" s="234" customFormat="1" ht="27.75" customHeight="1">
      <c r="A61" s="236" t="s">
        <v>1565</v>
      </c>
      <c r="B61" s="301" t="s">
        <v>1599</v>
      </c>
      <c r="C61" s="302"/>
      <c r="H61" s="235"/>
    </row>
    <row r="62" spans="1:10" ht="30">
      <c r="A62" s="119" t="s">
        <v>0</v>
      </c>
      <c r="B62" s="119" t="s">
        <v>353</v>
      </c>
      <c r="C62" s="119" t="s">
        <v>23</v>
      </c>
      <c r="D62" s="119" t="s">
        <v>171</v>
      </c>
      <c r="E62" s="119" t="s">
        <v>1443</v>
      </c>
      <c r="F62" s="119" t="s">
        <v>1400</v>
      </c>
      <c r="G62" s="119" t="s">
        <v>74</v>
      </c>
      <c r="H62" s="119" t="s">
        <v>1567</v>
      </c>
      <c r="I62" s="119" t="s">
        <v>0</v>
      </c>
      <c r="J62" s="177" t="s">
        <v>354</v>
      </c>
    </row>
    <row r="63" spans="1:10" ht="15">
      <c r="A63" s="101">
        <v>1</v>
      </c>
      <c r="B63" s="101">
        <v>101</v>
      </c>
      <c r="C63" s="101" t="s">
        <v>1495</v>
      </c>
      <c r="D63" s="101">
        <v>2002</v>
      </c>
      <c r="E63" s="101" t="s">
        <v>1570</v>
      </c>
      <c r="F63" s="101" t="s">
        <v>1595</v>
      </c>
      <c r="G63" s="232">
        <v>0.008034143518518519</v>
      </c>
      <c r="H63" s="232">
        <v>0</v>
      </c>
      <c r="I63" s="5">
        <v>1</v>
      </c>
      <c r="J63" s="6">
        <v>60</v>
      </c>
    </row>
    <row r="64" spans="1:10" ht="15">
      <c r="A64" s="101">
        <v>2</v>
      </c>
      <c r="B64" s="101">
        <v>43</v>
      </c>
      <c r="C64" s="101" t="s">
        <v>920</v>
      </c>
      <c r="D64" s="101">
        <v>2002</v>
      </c>
      <c r="E64" s="101" t="s">
        <v>1570</v>
      </c>
      <c r="F64" s="101" t="s">
        <v>215</v>
      </c>
      <c r="G64" s="232">
        <v>0.008099768518518518</v>
      </c>
      <c r="H64" s="101" t="s">
        <v>1600</v>
      </c>
      <c r="I64" s="5">
        <v>2</v>
      </c>
      <c r="J64" s="6">
        <v>54</v>
      </c>
    </row>
    <row r="65" spans="1:10" ht="15">
      <c r="A65" s="101">
        <v>3</v>
      </c>
      <c r="B65" s="101">
        <v>28</v>
      </c>
      <c r="C65" s="101" t="s">
        <v>186</v>
      </c>
      <c r="D65" s="101">
        <v>2002</v>
      </c>
      <c r="E65" s="101" t="s">
        <v>83</v>
      </c>
      <c r="F65" s="101" t="s">
        <v>1402</v>
      </c>
      <c r="G65" s="232">
        <v>0.008138657407407409</v>
      </c>
      <c r="H65" s="101" t="s">
        <v>1601</v>
      </c>
      <c r="I65" s="5">
        <v>3</v>
      </c>
      <c r="J65" s="6">
        <v>48</v>
      </c>
    </row>
    <row r="66" spans="1:10" ht="15">
      <c r="A66" s="101">
        <v>4</v>
      </c>
      <c r="B66" s="101">
        <v>46</v>
      </c>
      <c r="C66" s="101" t="s">
        <v>1494</v>
      </c>
      <c r="D66" s="101">
        <v>2003</v>
      </c>
      <c r="E66" s="101" t="s">
        <v>1570</v>
      </c>
      <c r="F66" s="101" t="s">
        <v>215</v>
      </c>
      <c r="G66" s="232">
        <v>0.008187731481481482</v>
      </c>
      <c r="H66" s="101" t="s">
        <v>1602</v>
      </c>
      <c r="I66" s="5">
        <v>4</v>
      </c>
      <c r="J66" s="6">
        <v>43</v>
      </c>
    </row>
    <row r="67" spans="1:10" ht="15">
      <c r="A67" s="101">
        <v>5</v>
      </c>
      <c r="B67" s="101">
        <v>30</v>
      </c>
      <c r="C67" s="101" t="s">
        <v>159</v>
      </c>
      <c r="D67" s="101">
        <v>2003</v>
      </c>
      <c r="E67" s="101" t="s">
        <v>83</v>
      </c>
      <c r="F67" s="101" t="s">
        <v>1402</v>
      </c>
      <c r="G67" s="232">
        <v>0.008237268518518519</v>
      </c>
      <c r="H67" s="101" t="s">
        <v>1603</v>
      </c>
      <c r="I67" s="5">
        <v>5</v>
      </c>
      <c r="J67" s="6">
        <v>40</v>
      </c>
    </row>
    <row r="68" spans="1:10" ht="15">
      <c r="A68" s="101">
        <v>6</v>
      </c>
      <c r="B68" s="101">
        <v>97</v>
      </c>
      <c r="C68" s="101" t="s">
        <v>924</v>
      </c>
      <c r="D68" s="101">
        <v>2003</v>
      </c>
      <c r="E68" s="101" t="s">
        <v>1570</v>
      </c>
      <c r="F68" s="101" t="s">
        <v>1595</v>
      </c>
      <c r="G68" s="232">
        <v>0.008417939814814814</v>
      </c>
      <c r="H68" s="101" t="s">
        <v>1604</v>
      </c>
      <c r="I68" s="5">
        <v>6</v>
      </c>
      <c r="J68" s="6">
        <v>38</v>
      </c>
    </row>
    <row r="69" spans="1:10" ht="15">
      <c r="A69" s="101">
        <v>7</v>
      </c>
      <c r="B69" s="101">
        <v>31</v>
      </c>
      <c r="C69" s="101" t="s">
        <v>1605</v>
      </c>
      <c r="D69" s="101">
        <v>2003</v>
      </c>
      <c r="E69" s="101" t="s">
        <v>83</v>
      </c>
      <c r="F69" s="101" t="s">
        <v>1402</v>
      </c>
      <c r="G69" s="232">
        <v>0.008472916666666667</v>
      </c>
      <c r="H69" s="101" t="s">
        <v>1606</v>
      </c>
      <c r="I69" s="5">
        <v>7</v>
      </c>
      <c r="J69" s="6">
        <v>36</v>
      </c>
    </row>
    <row r="70" spans="1:10" ht="15">
      <c r="A70" s="101">
        <v>8</v>
      </c>
      <c r="B70" s="101">
        <v>44</v>
      </c>
      <c r="C70" s="101" t="s">
        <v>923</v>
      </c>
      <c r="D70" s="101">
        <v>2002</v>
      </c>
      <c r="E70" s="101" t="s">
        <v>1570</v>
      </c>
      <c r="F70" s="101" t="s">
        <v>215</v>
      </c>
      <c r="G70" s="232">
        <v>0.00866238425925926</v>
      </c>
      <c r="H70" s="101" t="s">
        <v>1607</v>
      </c>
      <c r="I70" s="5">
        <v>8</v>
      </c>
      <c r="J70" s="6">
        <v>34</v>
      </c>
    </row>
    <row r="71" spans="1:10" ht="15">
      <c r="A71" s="101">
        <v>9</v>
      </c>
      <c r="B71" s="101">
        <v>27</v>
      </c>
      <c r="C71" s="101" t="s">
        <v>1207</v>
      </c>
      <c r="D71" s="101">
        <v>2003</v>
      </c>
      <c r="E71" s="101" t="s">
        <v>1570</v>
      </c>
      <c r="F71" s="101" t="s">
        <v>1295</v>
      </c>
      <c r="G71" s="232">
        <v>0.008669097222222222</v>
      </c>
      <c r="H71" s="101" t="s">
        <v>1608</v>
      </c>
      <c r="I71" s="5">
        <v>9</v>
      </c>
      <c r="J71" s="6">
        <v>32</v>
      </c>
    </row>
    <row r="72" spans="1:10" ht="15">
      <c r="A72" s="101">
        <v>10</v>
      </c>
      <c r="B72" s="101">
        <v>33</v>
      </c>
      <c r="C72" s="101" t="s">
        <v>1201</v>
      </c>
      <c r="D72" s="101">
        <v>2003</v>
      </c>
      <c r="E72" s="101" t="s">
        <v>83</v>
      </c>
      <c r="F72" s="101" t="s">
        <v>1402</v>
      </c>
      <c r="G72" s="232">
        <v>0.008797106481481482</v>
      </c>
      <c r="H72" s="101" t="s">
        <v>1609</v>
      </c>
      <c r="I72" s="5">
        <v>10</v>
      </c>
      <c r="J72" s="6">
        <v>31</v>
      </c>
    </row>
    <row r="73" spans="1:10" ht="15">
      <c r="A73" s="101">
        <v>11</v>
      </c>
      <c r="B73" s="101">
        <v>23</v>
      </c>
      <c r="C73" s="101" t="s">
        <v>925</v>
      </c>
      <c r="D73" s="101">
        <v>2002</v>
      </c>
      <c r="E73" s="101" t="s">
        <v>1570</v>
      </c>
      <c r="F73" s="101" t="s">
        <v>1345</v>
      </c>
      <c r="G73" s="232">
        <v>0.008886342592592593</v>
      </c>
      <c r="H73" s="101" t="s">
        <v>1610</v>
      </c>
      <c r="I73" s="5">
        <v>11</v>
      </c>
      <c r="J73" s="6">
        <v>30</v>
      </c>
    </row>
    <row r="74" spans="1:10" ht="15">
      <c r="A74" s="101">
        <v>12</v>
      </c>
      <c r="B74" s="101">
        <v>110</v>
      </c>
      <c r="C74" s="101" t="s">
        <v>921</v>
      </c>
      <c r="D74" s="101">
        <v>2002</v>
      </c>
      <c r="E74" s="101" t="s">
        <v>33</v>
      </c>
      <c r="F74" s="101"/>
      <c r="G74" s="232">
        <v>0.008978009259259258</v>
      </c>
      <c r="H74" s="101" t="s">
        <v>1611</v>
      </c>
      <c r="I74" s="5">
        <v>12</v>
      </c>
      <c r="J74" s="6">
        <v>28</v>
      </c>
    </row>
    <row r="75" spans="1:10" ht="15">
      <c r="A75" s="101">
        <v>13</v>
      </c>
      <c r="B75" s="101">
        <v>111</v>
      </c>
      <c r="C75" s="101" t="s">
        <v>1136</v>
      </c>
      <c r="D75" s="101">
        <v>2003</v>
      </c>
      <c r="E75" s="101" t="s">
        <v>33</v>
      </c>
      <c r="F75" s="101"/>
      <c r="G75" s="232">
        <v>0.009218171296296295</v>
      </c>
      <c r="H75" s="101" t="s">
        <v>1612</v>
      </c>
      <c r="I75" s="5">
        <v>13</v>
      </c>
      <c r="J75" s="6">
        <v>26</v>
      </c>
    </row>
    <row r="76" spans="1:10" ht="15">
      <c r="A76" s="101">
        <v>14</v>
      </c>
      <c r="B76" s="101">
        <v>102</v>
      </c>
      <c r="C76" s="101" t="s">
        <v>1499</v>
      </c>
      <c r="D76" s="101">
        <v>2002</v>
      </c>
      <c r="E76" s="101" t="s">
        <v>1570</v>
      </c>
      <c r="F76" s="101" t="s">
        <v>1595</v>
      </c>
      <c r="G76" s="232">
        <v>0.009267708333333333</v>
      </c>
      <c r="H76" s="101" t="s">
        <v>1613</v>
      </c>
      <c r="I76" s="5">
        <v>14</v>
      </c>
      <c r="J76" s="6">
        <v>24</v>
      </c>
    </row>
    <row r="77" spans="1:10" ht="15">
      <c r="A77" s="101">
        <v>15</v>
      </c>
      <c r="B77" s="101">
        <v>29</v>
      </c>
      <c r="C77" s="101" t="s">
        <v>1614</v>
      </c>
      <c r="D77" s="101">
        <v>2003</v>
      </c>
      <c r="E77" s="101" t="s">
        <v>1570</v>
      </c>
      <c r="F77" s="101" t="s">
        <v>1615</v>
      </c>
      <c r="G77" s="232">
        <v>0.009436574074074075</v>
      </c>
      <c r="H77" s="101" t="s">
        <v>1616</v>
      </c>
      <c r="I77" s="5">
        <v>15</v>
      </c>
      <c r="J77" s="6">
        <v>22</v>
      </c>
    </row>
    <row r="78" spans="1:10" ht="15">
      <c r="A78" s="101">
        <v>16</v>
      </c>
      <c r="B78" s="101">
        <v>109</v>
      </c>
      <c r="C78" s="101" t="s">
        <v>1617</v>
      </c>
      <c r="D78" s="101">
        <v>2002</v>
      </c>
      <c r="E78" s="101" t="s">
        <v>33</v>
      </c>
      <c r="F78" s="101"/>
      <c r="G78" s="232">
        <v>0.00958287037037037</v>
      </c>
      <c r="H78" s="101" t="s">
        <v>1618</v>
      </c>
      <c r="I78" s="5">
        <v>16</v>
      </c>
      <c r="J78" s="6">
        <v>20</v>
      </c>
    </row>
    <row r="79" spans="1:10" ht="15">
      <c r="A79" s="101">
        <v>17</v>
      </c>
      <c r="B79" s="101">
        <v>26</v>
      </c>
      <c r="C79" s="101" t="s">
        <v>182</v>
      </c>
      <c r="D79" s="101">
        <v>2002</v>
      </c>
      <c r="E79" s="101" t="s">
        <v>1570</v>
      </c>
      <c r="F79" s="101" t="s">
        <v>1295</v>
      </c>
      <c r="G79" s="232">
        <v>0.00989375</v>
      </c>
      <c r="H79" s="101" t="s">
        <v>1619</v>
      </c>
      <c r="I79" s="5">
        <v>17</v>
      </c>
      <c r="J79" s="6">
        <v>18</v>
      </c>
    </row>
    <row r="80" spans="1:10" ht="15">
      <c r="A80" s="101">
        <v>18</v>
      </c>
      <c r="B80" s="101">
        <v>24</v>
      </c>
      <c r="C80" s="101" t="s">
        <v>1512</v>
      </c>
      <c r="D80" s="101">
        <v>2003</v>
      </c>
      <c r="E80" s="101" t="s">
        <v>1570</v>
      </c>
      <c r="F80" s="101" t="s">
        <v>1295</v>
      </c>
      <c r="G80" s="232">
        <v>0.01013125</v>
      </c>
      <c r="H80" s="101" t="s">
        <v>1620</v>
      </c>
      <c r="I80" s="5">
        <v>18</v>
      </c>
      <c r="J80" s="6">
        <v>16</v>
      </c>
    </row>
    <row r="81" spans="1:10" ht="15">
      <c r="A81" s="101">
        <v>19</v>
      </c>
      <c r="B81" s="101">
        <v>96</v>
      </c>
      <c r="C81" s="101" t="s">
        <v>929</v>
      </c>
      <c r="D81" s="101">
        <v>2003</v>
      </c>
      <c r="E81" s="101" t="s">
        <v>1570</v>
      </c>
      <c r="F81" s="101" t="s">
        <v>1595</v>
      </c>
      <c r="G81" s="232">
        <v>0.010225462962962962</v>
      </c>
      <c r="H81" s="101" t="s">
        <v>1621</v>
      </c>
      <c r="I81" s="5">
        <v>19</v>
      </c>
      <c r="J81" s="6">
        <v>14</v>
      </c>
    </row>
    <row r="82" spans="1:10" ht="15">
      <c r="A82" s="101">
        <v>20</v>
      </c>
      <c r="B82" s="101">
        <v>32</v>
      </c>
      <c r="C82" s="101" t="s">
        <v>1508</v>
      </c>
      <c r="D82" s="101">
        <v>2003</v>
      </c>
      <c r="E82" s="101" t="s">
        <v>1570</v>
      </c>
      <c r="F82" s="101" t="s">
        <v>1295</v>
      </c>
      <c r="G82" s="232">
        <v>0.010907060185185185</v>
      </c>
      <c r="H82" s="101" t="s">
        <v>1622</v>
      </c>
      <c r="I82" s="5">
        <v>20</v>
      </c>
      <c r="J82" s="6">
        <v>12</v>
      </c>
    </row>
    <row r="83" spans="1:10" ht="15">
      <c r="A83" s="101">
        <v>21</v>
      </c>
      <c r="B83" s="101">
        <v>35</v>
      </c>
      <c r="C83" s="101" t="s">
        <v>1623</v>
      </c>
      <c r="D83" s="101">
        <v>2003</v>
      </c>
      <c r="E83" s="101" t="s">
        <v>1570</v>
      </c>
      <c r="F83" s="101" t="s">
        <v>1615</v>
      </c>
      <c r="G83" s="232">
        <v>0.011032060185185185</v>
      </c>
      <c r="H83" s="101" t="s">
        <v>1624</v>
      </c>
      <c r="I83" s="5">
        <v>21</v>
      </c>
      <c r="J83" s="6">
        <v>10</v>
      </c>
    </row>
    <row r="84" spans="1:10" ht="12.75">
      <c r="A84" s="101"/>
      <c r="B84" s="101">
        <v>25</v>
      </c>
      <c r="C84" s="101" t="s">
        <v>382</v>
      </c>
      <c r="D84" s="101">
        <v>2003</v>
      </c>
      <c r="E84" s="101" t="s">
        <v>83</v>
      </c>
      <c r="F84" s="101" t="s">
        <v>1402</v>
      </c>
      <c r="G84" s="101" t="s">
        <v>1597</v>
      </c>
      <c r="H84" s="101" t="s">
        <v>1598</v>
      </c>
      <c r="I84" s="102"/>
      <c r="J84" s="102"/>
    </row>
    <row r="85" spans="1:10" ht="12.75">
      <c r="A85" s="101"/>
      <c r="B85" s="101">
        <v>34</v>
      </c>
      <c r="C85" s="101" t="s">
        <v>1507</v>
      </c>
      <c r="D85" s="101">
        <v>2003</v>
      </c>
      <c r="E85" s="101" t="s">
        <v>1570</v>
      </c>
      <c r="F85" s="101" t="s">
        <v>1295</v>
      </c>
      <c r="G85" s="101" t="s">
        <v>1597</v>
      </c>
      <c r="H85" s="101" t="s">
        <v>1598</v>
      </c>
      <c r="I85" s="102"/>
      <c r="J85" s="102"/>
    </row>
    <row r="86" spans="1:10" ht="12.75">
      <c r="A86" s="101"/>
      <c r="B86" s="101">
        <v>45</v>
      </c>
      <c r="C86" s="101" t="s">
        <v>922</v>
      </c>
      <c r="D86" s="101">
        <v>2002</v>
      </c>
      <c r="E86" s="101" t="s">
        <v>1570</v>
      </c>
      <c r="F86" s="101" t="s">
        <v>215</v>
      </c>
      <c r="G86" s="101" t="s">
        <v>1597</v>
      </c>
      <c r="H86" s="101" t="s">
        <v>1598</v>
      </c>
      <c r="I86" s="102"/>
      <c r="J86" s="102"/>
    </row>
    <row r="87" spans="1:10" ht="12.75">
      <c r="A87" s="101"/>
      <c r="B87" s="101">
        <v>103</v>
      </c>
      <c r="C87" s="101" t="s">
        <v>931</v>
      </c>
      <c r="D87" s="101">
        <v>2002</v>
      </c>
      <c r="E87" s="101" t="s">
        <v>1570</v>
      </c>
      <c r="F87" s="101" t="s">
        <v>1595</v>
      </c>
      <c r="G87" s="101" t="s">
        <v>1597</v>
      </c>
      <c r="H87" s="101" t="s">
        <v>1598</v>
      </c>
      <c r="I87" s="102"/>
      <c r="J87" s="102"/>
    </row>
    <row r="88" spans="1:10" ht="12.75">
      <c r="A88" s="101"/>
      <c r="B88" s="101">
        <v>105</v>
      </c>
      <c r="C88" s="101" t="s">
        <v>927</v>
      </c>
      <c r="D88" s="101">
        <v>2002</v>
      </c>
      <c r="E88" s="101" t="s">
        <v>1570</v>
      </c>
      <c r="F88" s="101" t="s">
        <v>1595</v>
      </c>
      <c r="G88" s="101" t="s">
        <v>1597</v>
      </c>
      <c r="H88" s="101" t="s">
        <v>1598</v>
      </c>
      <c r="I88" s="102"/>
      <c r="J88" s="102"/>
    </row>
    <row r="90" spans="1:8" s="234" customFormat="1" ht="27.75" customHeight="1">
      <c r="A90" s="236" t="s">
        <v>1565</v>
      </c>
      <c r="B90" s="301" t="s">
        <v>1625</v>
      </c>
      <c r="C90" s="302"/>
      <c r="H90" s="235"/>
    </row>
    <row r="91" spans="1:10" ht="30">
      <c r="A91" s="119" t="s">
        <v>0</v>
      </c>
      <c r="B91" s="119" t="s">
        <v>353</v>
      </c>
      <c r="C91" s="119" t="s">
        <v>23</v>
      </c>
      <c r="D91" s="119" t="s">
        <v>171</v>
      </c>
      <c r="E91" s="119" t="s">
        <v>1443</v>
      </c>
      <c r="F91" s="119" t="s">
        <v>1400</v>
      </c>
      <c r="G91" s="119" t="s">
        <v>74</v>
      </c>
      <c r="H91" s="119" t="s">
        <v>1567</v>
      </c>
      <c r="I91" s="119" t="s">
        <v>0</v>
      </c>
      <c r="J91" s="177" t="s">
        <v>354</v>
      </c>
    </row>
    <row r="92" spans="1:10" ht="15">
      <c r="A92" s="101">
        <v>1</v>
      </c>
      <c r="B92" s="101">
        <v>36</v>
      </c>
      <c r="C92" s="101" t="s">
        <v>1182</v>
      </c>
      <c r="D92" s="101">
        <v>2004</v>
      </c>
      <c r="E92" s="101" t="s">
        <v>83</v>
      </c>
      <c r="F92" s="101" t="s">
        <v>1402</v>
      </c>
      <c r="G92" s="232">
        <v>0.008329166666666667</v>
      </c>
      <c r="H92" s="232">
        <v>0</v>
      </c>
      <c r="I92" s="5">
        <v>1</v>
      </c>
      <c r="J92" s="6">
        <v>60</v>
      </c>
    </row>
    <row r="93" spans="1:10" ht="15">
      <c r="A93" s="101">
        <v>2</v>
      </c>
      <c r="B93" s="101">
        <v>47</v>
      </c>
      <c r="C93" s="101" t="s">
        <v>860</v>
      </c>
      <c r="D93" s="101">
        <v>2004</v>
      </c>
      <c r="E93" s="101" t="s">
        <v>1570</v>
      </c>
      <c r="F93" s="101" t="s">
        <v>215</v>
      </c>
      <c r="G93" s="232">
        <v>0.008637962962962964</v>
      </c>
      <c r="H93" s="101" t="s">
        <v>1626</v>
      </c>
      <c r="I93" s="5">
        <v>2</v>
      </c>
      <c r="J93" s="6">
        <v>54</v>
      </c>
    </row>
    <row r="94" spans="1:10" ht="15">
      <c r="A94" s="101">
        <v>3</v>
      </c>
      <c r="B94" s="101">
        <v>38</v>
      </c>
      <c r="C94" s="101" t="s">
        <v>851</v>
      </c>
      <c r="D94" s="101">
        <v>2004</v>
      </c>
      <c r="E94" s="101" t="s">
        <v>1570</v>
      </c>
      <c r="F94" s="101" t="s">
        <v>1615</v>
      </c>
      <c r="G94" s="232">
        <v>0.00896064814814815</v>
      </c>
      <c r="H94" s="101" t="s">
        <v>1627</v>
      </c>
      <c r="I94" s="5">
        <v>3</v>
      </c>
      <c r="J94" s="6">
        <v>48</v>
      </c>
    </row>
    <row r="95" spans="1:10" ht="15">
      <c r="A95" s="101">
        <v>4</v>
      </c>
      <c r="B95" s="101">
        <v>48</v>
      </c>
      <c r="C95" s="101" t="s">
        <v>1404</v>
      </c>
      <c r="D95" s="101">
        <v>2004</v>
      </c>
      <c r="E95" s="101" t="s">
        <v>1570</v>
      </c>
      <c r="F95" s="101" t="s">
        <v>215</v>
      </c>
      <c r="G95" s="232">
        <v>0.009528125</v>
      </c>
      <c r="H95" s="101" t="s">
        <v>1628</v>
      </c>
      <c r="I95" s="5">
        <v>4</v>
      </c>
      <c r="J95" s="6">
        <v>43</v>
      </c>
    </row>
    <row r="96" spans="1:10" ht="15">
      <c r="A96" s="101">
        <v>5</v>
      </c>
      <c r="B96" s="101">
        <v>42</v>
      </c>
      <c r="C96" s="101" t="s">
        <v>1629</v>
      </c>
      <c r="D96" s="101">
        <v>2005</v>
      </c>
      <c r="E96" s="101" t="s">
        <v>1570</v>
      </c>
      <c r="F96" s="101" t="s">
        <v>1615</v>
      </c>
      <c r="G96" s="232">
        <v>0.010009837962962963</v>
      </c>
      <c r="H96" s="101" t="s">
        <v>1630</v>
      </c>
      <c r="I96" s="5">
        <v>5</v>
      </c>
      <c r="J96" s="6">
        <v>40</v>
      </c>
    </row>
    <row r="97" spans="1:10" ht="15">
      <c r="A97" s="101">
        <v>6</v>
      </c>
      <c r="B97" s="101">
        <v>37</v>
      </c>
      <c r="C97" s="101" t="s">
        <v>358</v>
      </c>
      <c r="D97" s="101">
        <v>2004</v>
      </c>
      <c r="E97" s="101" t="s">
        <v>83</v>
      </c>
      <c r="F97" s="101" t="s">
        <v>1402</v>
      </c>
      <c r="G97" s="232">
        <v>0.01005</v>
      </c>
      <c r="H97" s="101" t="s">
        <v>1631</v>
      </c>
      <c r="I97" s="5">
        <v>6</v>
      </c>
      <c r="J97" s="6">
        <v>38</v>
      </c>
    </row>
    <row r="98" spans="1:10" ht="15">
      <c r="A98" s="101">
        <v>7</v>
      </c>
      <c r="B98" s="101">
        <v>98</v>
      </c>
      <c r="C98" s="101" t="s">
        <v>1416</v>
      </c>
      <c r="D98" s="101">
        <v>2004</v>
      </c>
      <c r="E98" s="101" t="s">
        <v>1570</v>
      </c>
      <c r="F98" s="101" t="s">
        <v>1595</v>
      </c>
      <c r="G98" s="232">
        <v>0.010220023148148148</v>
      </c>
      <c r="H98" s="101" t="s">
        <v>1632</v>
      </c>
      <c r="I98" s="5">
        <v>7</v>
      </c>
      <c r="J98" s="6">
        <v>36</v>
      </c>
    </row>
    <row r="99" spans="1:10" ht="15">
      <c r="A99" s="101">
        <v>8</v>
      </c>
      <c r="B99" s="101">
        <v>40</v>
      </c>
      <c r="C99" s="101" t="s">
        <v>164</v>
      </c>
      <c r="D99" s="101">
        <v>2005</v>
      </c>
      <c r="E99" s="101" t="s">
        <v>1570</v>
      </c>
      <c r="F99" s="101" t="s">
        <v>1295</v>
      </c>
      <c r="G99" s="232">
        <v>0.010758449074074075</v>
      </c>
      <c r="H99" s="101" t="s">
        <v>1633</v>
      </c>
      <c r="I99" s="5">
        <v>8</v>
      </c>
      <c r="J99" s="6">
        <v>34</v>
      </c>
    </row>
    <row r="100" spans="1:10" ht="15">
      <c r="A100" s="101">
        <v>9</v>
      </c>
      <c r="B100" s="101">
        <v>39</v>
      </c>
      <c r="C100" s="101" t="s">
        <v>1634</v>
      </c>
      <c r="D100" s="101">
        <v>2005</v>
      </c>
      <c r="E100" s="101" t="s">
        <v>1570</v>
      </c>
      <c r="F100" s="101" t="s">
        <v>1615</v>
      </c>
      <c r="G100" s="232">
        <v>0.011377777777777778</v>
      </c>
      <c r="H100" s="101" t="s">
        <v>1635</v>
      </c>
      <c r="I100" s="5">
        <v>9</v>
      </c>
      <c r="J100" s="6">
        <v>32</v>
      </c>
    </row>
    <row r="101" spans="1:10" ht="15">
      <c r="A101" s="101">
        <v>10</v>
      </c>
      <c r="B101" s="101">
        <v>41</v>
      </c>
      <c r="C101" s="101" t="s">
        <v>1636</v>
      </c>
      <c r="D101" s="101">
        <v>2004</v>
      </c>
      <c r="E101" s="101" t="s">
        <v>1570</v>
      </c>
      <c r="F101" s="101" t="s">
        <v>1345</v>
      </c>
      <c r="G101" s="232">
        <v>0.01536724537037037</v>
      </c>
      <c r="H101" s="101" t="s">
        <v>1637</v>
      </c>
      <c r="I101" s="5">
        <v>10</v>
      </c>
      <c r="J101" s="6">
        <v>31</v>
      </c>
    </row>
    <row r="102" spans="1:10" ht="12.75">
      <c r="A102" s="102"/>
      <c r="B102" s="102">
        <v>104</v>
      </c>
      <c r="C102" s="102" t="s">
        <v>1417</v>
      </c>
      <c r="D102" s="102">
        <v>2004</v>
      </c>
      <c r="E102" s="102" t="s">
        <v>1570</v>
      </c>
      <c r="F102" s="102" t="s">
        <v>1595</v>
      </c>
      <c r="G102" s="102" t="s">
        <v>1597</v>
      </c>
      <c r="H102" s="233" t="s">
        <v>1598</v>
      </c>
      <c r="I102" s="102"/>
      <c r="J102" s="102"/>
    </row>
    <row r="104" spans="1:8" s="234" customFormat="1" ht="27.75" customHeight="1">
      <c r="A104" s="236" t="s">
        <v>1565</v>
      </c>
      <c r="B104" s="301" t="s">
        <v>1638</v>
      </c>
      <c r="C104" s="302"/>
      <c r="H104" s="235"/>
    </row>
    <row r="105" spans="1:10" ht="30">
      <c r="A105" s="119" t="s">
        <v>0</v>
      </c>
      <c r="B105" s="119" t="s">
        <v>353</v>
      </c>
      <c r="C105" s="119" t="s">
        <v>23</v>
      </c>
      <c r="D105" s="119" t="s">
        <v>171</v>
      </c>
      <c r="E105" s="119" t="s">
        <v>1443</v>
      </c>
      <c r="F105" s="119" t="s">
        <v>1400</v>
      </c>
      <c r="G105" s="119" t="s">
        <v>74</v>
      </c>
      <c r="H105" s="119" t="s">
        <v>1567</v>
      </c>
      <c r="I105" s="119" t="s">
        <v>0</v>
      </c>
      <c r="J105" s="177" t="s">
        <v>354</v>
      </c>
    </row>
    <row r="107" spans="1:8" s="234" customFormat="1" ht="27.75" customHeight="1">
      <c r="A107" s="236" t="s">
        <v>1565</v>
      </c>
      <c r="B107" s="301" t="s">
        <v>1639</v>
      </c>
      <c r="C107" s="302"/>
      <c r="H107" s="235"/>
    </row>
    <row r="108" spans="1:10" ht="30">
      <c r="A108" s="119" t="s">
        <v>0</v>
      </c>
      <c r="B108" s="119" t="s">
        <v>353</v>
      </c>
      <c r="C108" s="119" t="s">
        <v>23</v>
      </c>
      <c r="D108" s="119" t="s">
        <v>171</v>
      </c>
      <c r="E108" s="119" t="s">
        <v>1443</v>
      </c>
      <c r="F108" s="119" t="s">
        <v>1400</v>
      </c>
      <c r="G108" s="119" t="s">
        <v>74</v>
      </c>
      <c r="H108" s="119" t="s">
        <v>1567</v>
      </c>
      <c r="I108" s="119" t="s">
        <v>0</v>
      </c>
      <c r="J108" s="177" t="s">
        <v>354</v>
      </c>
    </row>
    <row r="109" spans="1:10" ht="15">
      <c r="A109" s="101">
        <v>1</v>
      </c>
      <c r="B109" s="101">
        <v>50</v>
      </c>
      <c r="C109" s="101" t="s">
        <v>1640</v>
      </c>
      <c r="D109" s="101">
        <v>1965</v>
      </c>
      <c r="E109" s="101" t="s">
        <v>33</v>
      </c>
      <c r="F109" s="101"/>
      <c r="G109" s="232">
        <v>0.012437384259259261</v>
      </c>
      <c r="H109" s="232">
        <v>0</v>
      </c>
      <c r="I109" s="5">
        <v>1</v>
      </c>
      <c r="J109" s="6">
        <v>60</v>
      </c>
    </row>
    <row r="111" spans="1:8" s="234" customFormat="1" ht="27.75" customHeight="1">
      <c r="A111" s="236" t="s">
        <v>1565</v>
      </c>
      <c r="B111" s="301" t="s">
        <v>1641</v>
      </c>
      <c r="C111" s="302"/>
      <c r="H111" s="235"/>
    </row>
    <row r="112" spans="1:10" ht="30">
      <c r="A112" s="119" t="s">
        <v>0</v>
      </c>
      <c r="B112" s="119" t="s">
        <v>353</v>
      </c>
      <c r="C112" s="119" t="s">
        <v>23</v>
      </c>
      <c r="D112" s="119" t="s">
        <v>171</v>
      </c>
      <c r="E112" s="119" t="s">
        <v>1443</v>
      </c>
      <c r="F112" s="119" t="s">
        <v>1400</v>
      </c>
      <c r="G112" s="119" t="s">
        <v>74</v>
      </c>
      <c r="H112" s="119" t="s">
        <v>1567</v>
      </c>
      <c r="I112" s="119" t="s">
        <v>0</v>
      </c>
      <c r="J112" s="177" t="s">
        <v>354</v>
      </c>
    </row>
    <row r="113" spans="1:10" ht="15">
      <c r="A113" s="101">
        <v>1</v>
      </c>
      <c r="B113" s="101">
        <v>52</v>
      </c>
      <c r="C113" s="101" t="s">
        <v>91</v>
      </c>
      <c r="D113" s="101">
        <v>1968</v>
      </c>
      <c r="E113" s="101" t="s">
        <v>92</v>
      </c>
      <c r="F113" s="101"/>
      <c r="G113" s="232">
        <v>0.010770833333333334</v>
      </c>
      <c r="H113" s="232">
        <v>0</v>
      </c>
      <c r="I113" s="5">
        <v>1</v>
      </c>
      <c r="J113" s="6">
        <v>60</v>
      </c>
    </row>
    <row r="114" spans="1:10" ht="15">
      <c r="A114" s="101">
        <v>2</v>
      </c>
      <c r="B114" s="101">
        <v>115</v>
      </c>
      <c r="C114" s="101" t="s">
        <v>703</v>
      </c>
      <c r="D114" s="101">
        <v>1970</v>
      </c>
      <c r="E114" s="101" t="s">
        <v>33</v>
      </c>
      <c r="F114" s="101"/>
      <c r="G114" s="232">
        <v>0.011774074074074076</v>
      </c>
      <c r="H114" s="101" t="s">
        <v>1642</v>
      </c>
      <c r="I114" s="5">
        <v>2</v>
      </c>
      <c r="J114" s="6">
        <v>54</v>
      </c>
    </row>
    <row r="115" spans="1:10" ht="15">
      <c r="A115" s="101">
        <v>3</v>
      </c>
      <c r="B115" s="101">
        <v>95</v>
      </c>
      <c r="C115" s="101" t="s">
        <v>455</v>
      </c>
      <c r="D115" s="101">
        <v>1976</v>
      </c>
      <c r="E115" s="101" t="s">
        <v>83</v>
      </c>
      <c r="F115" s="101"/>
      <c r="G115" s="232">
        <v>0.018347222222222223</v>
      </c>
      <c r="H115" s="101" t="s">
        <v>1643</v>
      </c>
      <c r="I115" s="5">
        <v>3</v>
      </c>
      <c r="J115" s="6">
        <v>48</v>
      </c>
    </row>
    <row r="116" spans="1:10" ht="12.75">
      <c r="A116" s="101"/>
      <c r="B116" s="101">
        <v>51</v>
      </c>
      <c r="C116" s="101" t="s">
        <v>93</v>
      </c>
      <c r="D116" s="101">
        <v>1971</v>
      </c>
      <c r="E116" s="101" t="s">
        <v>1569</v>
      </c>
      <c r="F116" s="101"/>
      <c r="G116" s="101" t="s">
        <v>1597</v>
      </c>
      <c r="H116" s="101" t="s">
        <v>1598</v>
      </c>
      <c r="I116" s="101"/>
      <c r="J116" s="101"/>
    </row>
    <row r="118" spans="1:8" s="234" customFormat="1" ht="27.75" customHeight="1">
      <c r="A118" s="236" t="s">
        <v>1565</v>
      </c>
      <c r="B118" s="301" t="s">
        <v>1644</v>
      </c>
      <c r="C118" s="302"/>
      <c r="H118" s="235"/>
    </row>
    <row r="119" spans="1:10" ht="30">
      <c r="A119" s="119" t="s">
        <v>0</v>
      </c>
      <c r="B119" s="119" t="s">
        <v>353</v>
      </c>
      <c r="C119" s="119" t="s">
        <v>23</v>
      </c>
      <c r="D119" s="119" t="s">
        <v>171</v>
      </c>
      <c r="E119" s="119" t="s">
        <v>1443</v>
      </c>
      <c r="F119" s="119" t="s">
        <v>1400</v>
      </c>
      <c r="G119" s="119" t="s">
        <v>74</v>
      </c>
      <c r="H119" s="119" t="s">
        <v>1567</v>
      </c>
      <c r="I119" s="119" t="s">
        <v>0</v>
      </c>
      <c r="J119" s="177" t="s">
        <v>354</v>
      </c>
    </row>
    <row r="120" spans="1:10" ht="15">
      <c r="A120" s="101">
        <v>1</v>
      </c>
      <c r="B120" s="101">
        <v>94</v>
      </c>
      <c r="C120" s="101" t="s">
        <v>1364</v>
      </c>
      <c r="D120" s="101">
        <v>1986</v>
      </c>
      <c r="E120" s="101" t="s">
        <v>1570</v>
      </c>
      <c r="F120" s="101"/>
      <c r="G120" s="232">
        <v>0.008129050925925925</v>
      </c>
      <c r="H120" s="232">
        <v>0</v>
      </c>
      <c r="I120" s="5">
        <v>1</v>
      </c>
      <c r="J120" s="6">
        <v>60</v>
      </c>
    </row>
    <row r="121" spans="1:10" ht="15">
      <c r="A121" s="101">
        <v>2</v>
      </c>
      <c r="B121" s="101">
        <v>54</v>
      </c>
      <c r="C121" s="101" t="s">
        <v>453</v>
      </c>
      <c r="D121" s="101">
        <v>1978</v>
      </c>
      <c r="E121" s="101" t="s">
        <v>1570</v>
      </c>
      <c r="F121" s="101"/>
      <c r="G121" s="232">
        <v>0.011412847222222222</v>
      </c>
      <c r="H121" s="101" t="s">
        <v>1645</v>
      </c>
      <c r="I121" s="5">
        <v>2</v>
      </c>
      <c r="J121" s="6">
        <v>54</v>
      </c>
    </row>
    <row r="122" spans="1:10" ht="15">
      <c r="A122" s="101">
        <v>3</v>
      </c>
      <c r="B122" s="101">
        <v>53</v>
      </c>
      <c r="C122" s="101" t="s">
        <v>63</v>
      </c>
      <c r="D122" s="101">
        <v>1980</v>
      </c>
      <c r="E122" s="101" t="s">
        <v>1570</v>
      </c>
      <c r="F122" s="101"/>
      <c r="G122" s="232">
        <v>0.011538773148148149</v>
      </c>
      <c r="H122" s="101" t="s">
        <v>1646</v>
      </c>
      <c r="I122" s="5">
        <v>3</v>
      </c>
      <c r="J122" s="6">
        <v>48</v>
      </c>
    </row>
    <row r="124" spans="1:8" s="234" customFormat="1" ht="27.75" customHeight="1">
      <c r="A124" s="236" t="s">
        <v>1565</v>
      </c>
      <c r="B124" s="301" t="s">
        <v>1647</v>
      </c>
      <c r="C124" s="302"/>
      <c r="H124" s="235"/>
    </row>
    <row r="125" spans="1:10" ht="30">
      <c r="A125" s="119" t="s">
        <v>0</v>
      </c>
      <c r="B125" s="119" t="s">
        <v>353</v>
      </c>
      <c r="C125" s="119" t="s">
        <v>23</v>
      </c>
      <c r="D125" s="119" t="s">
        <v>171</v>
      </c>
      <c r="E125" s="119" t="s">
        <v>1443</v>
      </c>
      <c r="F125" s="119" t="s">
        <v>1400</v>
      </c>
      <c r="G125" s="119" t="s">
        <v>74</v>
      </c>
      <c r="H125" s="119" t="s">
        <v>1567</v>
      </c>
      <c r="I125" s="119" t="s">
        <v>0</v>
      </c>
      <c r="J125" s="177" t="s">
        <v>354</v>
      </c>
    </row>
    <row r="126" spans="1:10" ht="15">
      <c r="A126" s="101">
        <v>1</v>
      </c>
      <c r="B126" s="101">
        <v>55</v>
      </c>
      <c r="C126" s="101" t="s">
        <v>90</v>
      </c>
      <c r="D126" s="101">
        <v>1992</v>
      </c>
      <c r="E126" s="101" t="s">
        <v>33</v>
      </c>
      <c r="F126" s="101"/>
      <c r="G126" s="232">
        <v>0.007793287037037037</v>
      </c>
      <c r="H126" s="232">
        <v>0</v>
      </c>
      <c r="I126" s="5">
        <v>1</v>
      </c>
      <c r="J126" s="6">
        <v>60</v>
      </c>
    </row>
    <row r="127" spans="1:10" ht="15">
      <c r="A127" s="101"/>
      <c r="B127" s="101">
        <v>56</v>
      </c>
      <c r="C127" s="101" t="s">
        <v>1541</v>
      </c>
      <c r="D127" s="101">
        <v>1989</v>
      </c>
      <c r="E127" s="101" t="s">
        <v>33</v>
      </c>
      <c r="F127" s="101"/>
      <c r="G127" s="101" t="s">
        <v>1597</v>
      </c>
      <c r="H127" s="101" t="s">
        <v>1598</v>
      </c>
      <c r="I127" s="5">
        <v>2</v>
      </c>
      <c r="J127" s="6">
        <v>54</v>
      </c>
    </row>
    <row r="129" spans="1:8" s="234" customFormat="1" ht="27.75" customHeight="1">
      <c r="A129" s="236" t="s">
        <v>1565</v>
      </c>
      <c r="B129" s="301" t="s">
        <v>1648</v>
      </c>
      <c r="C129" s="302"/>
      <c r="H129" s="235"/>
    </row>
    <row r="130" spans="1:10" ht="30">
      <c r="A130" s="119" t="s">
        <v>0</v>
      </c>
      <c r="B130" s="119" t="s">
        <v>353</v>
      </c>
      <c r="C130" s="119" t="s">
        <v>23</v>
      </c>
      <c r="D130" s="119" t="s">
        <v>171</v>
      </c>
      <c r="E130" s="119" t="s">
        <v>1443</v>
      </c>
      <c r="F130" s="119" t="s">
        <v>1400</v>
      </c>
      <c r="G130" s="119" t="s">
        <v>74</v>
      </c>
      <c r="H130" s="119" t="s">
        <v>1567</v>
      </c>
      <c r="I130" s="119" t="s">
        <v>0</v>
      </c>
      <c r="J130" s="177" t="s">
        <v>354</v>
      </c>
    </row>
    <row r="131" spans="1:10" ht="15">
      <c r="A131" s="101">
        <v>1</v>
      </c>
      <c r="B131" s="101">
        <v>118</v>
      </c>
      <c r="C131" s="101" t="s">
        <v>1156</v>
      </c>
      <c r="D131" s="101">
        <v>1998</v>
      </c>
      <c r="E131" s="101" t="s">
        <v>33</v>
      </c>
      <c r="F131" s="101"/>
      <c r="G131" s="232">
        <v>0.00942013888888889</v>
      </c>
      <c r="H131" s="232">
        <v>0</v>
      </c>
      <c r="I131" s="5">
        <v>1</v>
      </c>
      <c r="J131" s="6">
        <v>60</v>
      </c>
    </row>
    <row r="132" spans="1:10" ht="15">
      <c r="A132" s="101">
        <v>2</v>
      </c>
      <c r="B132" s="101">
        <v>116</v>
      </c>
      <c r="C132" s="101" t="s">
        <v>86</v>
      </c>
      <c r="D132" s="101">
        <v>1999</v>
      </c>
      <c r="E132" s="101" t="s">
        <v>33</v>
      </c>
      <c r="F132" s="101"/>
      <c r="G132" s="232">
        <v>0.009596527777777778</v>
      </c>
      <c r="H132" s="101" t="s">
        <v>1649</v>
      </c>
      <c r="I132" s="5">
        <v>2</v>
      </c>
      <c r="J132" s="6">
        <v>54</v>
      </c>
    </row>
    <row r="133" spans="1:10" ht="15">
      <c r="A133" s="101">
        <v>3</v>
      </c>
      <c r="B133" s="101">
        <v>57</v>
      </c>
      <c r="C133" s="101" t="s">
        <v>1650</v>
      </c>
      <c r="D133" s="101">
        <v>1999</v>
      </c>
      <c r="E133" s="101" t="s">
        <v>1570</v>
      </c>
      <c r="F133" s="101" t="s">
        <v>1345</v>
      </c>
      <c r="G133" s="232">
        <v>0.010264351851851853</v>
      </c>
      <c r="H133" s="101" t="s">
        <v>1651</v>
      </c>
      <c r="I133" s="5">
        <v>3</v>
      </c>
      <c r="J133" s="6">
        <v>48</v>
      </c>
    </row>
    <row r="135" spans="1:8" s="234" customFormat="1" ht="27.75" customHeight="1">
      <c r="A135" s="236" t="s">
        <v>1565</v>
      </c>
      <c r="B135" s="301" t="s">
        <v>1652</v>
      </c>
      <c r="C135" s="302"/>
      <c r="H135" s="235"/>
    </row>
    <row r="136" spans="1:10" ht="30">
      <c r="A136" s="119" t="s">
        <v>0</v>
      </c>
      <c r="B136" s="119" t="s">
        <v>353</v>
      </c>
      <c r="C136" s="119" t="s">
        <v>23</v>
      </c>
      <c r="D136" s="119" t="s">
        <v>171</v>
      </c>
      <c r="E136" s="119" t="s">
        <v>1443</v>
      </c>
      <c r="F136" s="119" t="s">
        <v>1400</v>
      </c>
      <c r="G136" s="119" t="s">
        <v>74</v>
      </c>
      <c r="H136" s="119" t="s">
        <v>1567</v>
      </c>
      <c r="I136" s="119" t="s">
        <v>0</v>
      </c>
      <c r="J136" s="177" t="s">
        <v>354</v>
      </c>
    </row>
    <row r="137" spans="1:10" ht="15">
      <c r="A137" s="101">
        <v>1</v>
      </c>
      <c r="B137" s="101">
        <v>88</v>
      </c>
      <c r="C137" s="101" t="s">
        <v>1002</v>
      </c>
      <c r="D137" s="101">
        <v>2001</v>
      </c>
      <c r="E137" s="101" t="s">
        <v>1570</v>
      </c>
      <c r="F137" s="101" t="s">
        <v>215</v>
      </c>
      <c r="G137" s="232">
        <v>0.010383101851851852</v>
      </c>
      <c r="H137" s="232">
        <v>0</v>
      </c>
      <c r="I137" s="5">
        <v>1</v>
      </c>
      <c r="J137" s="6">
        <v>60</v>
      </c>
    </row>
    <row r="138" spans="1:10" ht="15">
      <c r="A138" s="101">
        <v>2</v>
      </c>
      <c r="B138" s="101">
        <v>59</v>
      </c>
      <c r="C138" s="101" t="s">
        <v>170</v>
      </c>
      <c r="D138" s="101">
        <v>2000</v>
      </c>
      <c r="E138" s="101" t="s">
        <v>1570</v>
      </c>
      <c r="F138" s="101" t="s">
        <v>1295</v>
      </c>
      <c r="G138" s="232">
        <v>0.010665972222222223</v>
      </c>
      <c r="H138" s="101" t="s">
        <v>1653</v>
      </c>
      <c r="I138" s="5">
        <v>2</v>
      </c>
      <c r="J138" s="6">
        <v>54</v>
      </c>
    </row>
    <row r="139" spans="1:10" ht="15">
      <c r="A139" s="101">
        <v>3</v>
      </c>
      <c r="B139" s="101">
        <v>58</v>
      </c>
      <c r="C139" s="101" t="s">
        <v>184</v>
      </c>
      <c r="D139" s="101">
        <v>2001</v>
      </c>
      <c r="E139" s="101" t="s">
        <v>83</v>
      </c>
      <c r="F139" s="101" t="s">
        <v>1402</v>
      </c>
      <c r="G139" s="232">
        <v>0.011141203703703704</v>
      </c>
      <c r="H139" s="101" t="s">
        <v>1654</v>
      </c>
      <c r="I139" s="5">
        <v>3</v>
      </c>
      <c r="J139" s="6">
        <v>48</v>
      </c>
    </row>
    <row r="140" spans="1:10" ht="15">
      <c r="A140" s="101">
        <v>4</v>
      </c>
      <c r="B140" s="101">
        <v>61</v>
      </c>
      <c r="C140" s="101" t="s">
        <v>1655</v>
      </c>
      <c r="D140" s="101">
        <v>2000</v>
      </c>
      <c r="E140" s="101" t="s">
        <v>92</v>
      </c>
      <c r="F140" s="101"/>
      <c r="G140" s="232">
        <v>0.011670949074074073</v>
      </c>
      <c r="H140" s="101" t="s">
        <v>1656</v>
      </c>
      <c r="I140" s="5">
        <v>4</v>
      </c>
      <c r="J140" s="6">
        <v>43</v>
      </c>
    </row>
    <row r="141" spans="1:10" ht="15">
      <c r="A141" s="101">
        <v>5</v>
      </c>
      <c r="B141" s="101">
        <v>107</v>
      </c>
      <c r="C141" s="101" t="s">
        <v>1004</v>
      </c>
      <c r="D141" s="101">
        <v>2000</v>
      </c>
      <c r="E141" s="101" t="s">
        <v>1570</v>
      </c>
      <c r="F141" s="101" t="s">
        <v>1595</v>
      </c>
      <c r="G141" s="232">
        <v>0.012119675925925924</v>
      </c>
      <c r="H141" s="101" t="s">
        <v>1657</v>
      </c>
      <c r="I141" s="5">
        <v>5</v>
      </c>
      <c r="J141" s="6">
        <v>40</v>
      </c>
    </row>
    <row r="142" spans="1:10" ht="15">
      <c r="A142" s="101">
        <v>6</v>
      </c>
      <c r="B142" s="101">
        <v>60</v>
      </c>
      <c r="C142" s="101" t="s">
        <v>1218</v>
      </c>
      <c r="D142" s="101">
        <v>2000</v>
      </c>
      <c r="E142" s="101" t="s">
        <v>1570</v>
      </c>
      <c r="F142" s="101" t="s">
        <v>1295</v>
      </c>
      <c r="G142" s="232">
        <v>0.012859837962962964</v>
      </c>
      <c r="H142" s="101" t="s">
        <v>1658</v>
      </c>
      <c r="I142" s="5">
        <v>6</v>
      </c>
      <c r="J142" s="6">
        <v>38</v>
      </c>
    </row>
    <row r="144" spans="1:8" s="234" customFormat="1" ht="27.75" customHeight="1">
      <c r="A144" s="236" t="s">
        <v>1565</v>
      </c>
      <c r="B144" s="301" t="s">
        <v>1659</v>
      </c>
      <c r="C144" s="302"/>
      <c r="H144" s="235"/>
    </row>
    <row r="145" spans="1:10" ht="30">
      <c r="A145" s="119" t="s">
        <v>0</v>
      </c>
      <c r="B145" s="119" t="s">
        <v>353</v>
      </c>
      <c r="C145" s="119" t="s">
        <v>23</v>
      </c>
      <c r="D145" s="119" t="s">
        <v>171</v>
      </c>
      <c r="E145" s="119" t="s">
        <v>1443</v>
      </c>
      <c r="F145" s="119" t="s">
        <v>1400</v>
      </c>
      <c r="G145" s="119" t="s">
        <v>74</v>
      </c>
      <c r="H145" s="119" t="s">
        <v>1567</v>
      </c>
      <c r="I145" s="119" t="s">
        <v>0</v>
      </c>
      <c r="J145" s="177" t="s">
        <v>354</v>
      </c>
    </row>
    <row r="146" spans="1:10" ht="15">
      <c r="A146" s="101">
        <v>1</v>
      </c>
      <c r="B146" s="101">
        <v>89</v>
      </c>
      <c r="C146" s="101" t="s">
        <v>900</v>
      </c>
      <c r="D146" s="101">
        <v>2003</v>
      </c>
      <c r="E146" s="101" t="s">
        <v>1570</v>
      </c>
      <c r="F146" s="101" t="s">
        <v>215</v>
      </c>
      <c r="G146" s="232">
        <v>0.008831134259259259</v>
      </c>
      <c r="H146" s="232">
        <v>0</v>
      </c>
      <c r="I146" s="5">
        <v>1</v>
      </c>
      <c r="J146" s="6">
        <v>60</v>
      </c>
    </row>
    <row r="147" spans="1:10" ht="15">
      <c r="A147" s="101">
        <v>2</v>
      </c>
      <c r="B147" s="101">
        <v>69</v>
      </c>
      <c r="C147" s="101" t="s">
        <v>901</v>
      </c>
      <c r="D147" s="101">
        <v>2003</v>
      </c>
      <c r="E147" s="101" t="s">
        <v>1570</v>
      </c>
      <c r="F147" s="101" t="s">
        <v>1345</v>
      </c>
      <c r="G147" s="232">
        <v>0.009057407407407408</v>
      </c>
      <c r="H147" s="101" t="s">
        <v>1660</v>
      </c>
      <c r="I147" s="5">
        <v>2</v>
      </c>
      <c r="J147" s="6">
        <v>54</v>
      </c>
    </row>
    <row r="148" spans="1:10" ht="15">
      <c r="A148" s="101">
        <v>3</v>
      </c>
      <c r="B148" s="101">
        <v>64</v>
      </c>
      <c r="C148" s="101" t="s">
        <v>1661</v>
      </c>
      <c r="D148" s="101">
        <v>2003</v>
      </c>
      <c r="E148" s="101" t="s">
        <v>1570</v>
      </c>
      <c r="F148" s="101" t="s">
        <v>1345</v>
      </c>
      <c r="G148" s="232">
        <v>0.009064467592592593</v>
      </c>
      <c r="H148" s="101" t="s">
        <v>1662</v>
      </c>
      <c r="I148" s="5">
        <v>3</v>
      </c>
      <c r="J148" s="6">
        <v>48</v>
      </c>
    </row>
    <row r="149" spans="1:10" ht="15">
      <c r="A149" s="101">
        <v>4</v>
      </c>
      <c r="B149" s="101">
        <v>70</v>
      </c>
      <c r="C149" s="101" t="s">
        <v>62</v>
      </c>
      <c r="D149" s="101">
        <v>2002</v>
      </c>
      <c r="E149" s="101" t="s">
        <v>1569</v>
      </c>
      <c r="F149" s="101"/>
      <c r="G149" s="232">
        <v>0.009253935185185186</v>
      </c>
      <c r="H149" s="101" t="s">
        <v>1663</v>
      </c>
      <c r="I149" s="5">
        <v>4</v>
      </c>
      <c r="J149" s="6">
        <v>43</v>
      </c>
    </row>
    <row r="150" spans="1:10" ht="15">
      <c r="A150" s="101">
        <v>5</v>
      </c>
      <c r="B150" s="101">
        <v>72</v>
      </c>
      <c r="C150" s="101" t="s">
        <v>1664</v>
      </c>
      <c r="D150" s="101">
        <v>2003</v>
      </c>
      <c r="E150" s="101" t="s">
        <v>1570</v>
      </c>
      <c r="F150" s="101" t="s">
        <v>1345</v>
      </c>
      <c r="G150" s="232">
        <v>0.009306018518518517</v>
      </c>
      <c r="H150" s="101" t="s">
        <v>1665</v>
      </c>
      <c r="I150" s="5">
        <v>5</v>
      </c>
      <c r="J150" s="6">
        <v>40</v>
      </c>
    </row>
    <row r="151" spans="1:10" ht="15">
      <c r="A151" s="101">
        <v>6</v>
      </c>
      <c r="B151" s="101">
        <v>71</v>
      </c>
      <c r="C151" s="101" t="s">
        <v>168</v>
      </c>
      <c r="D151" s="101">
        <v>2003</v>
      </c>
      <c r="E151" s="101" t="s">
        <v>1570</v>
      </c>
      <c r="F151" s="101" t="s">
        <v>1295</v>
      </c>
      <c r="G151" s="232">
        <v>0.009454861111111112</v>
      </c>
      <c r="H151" s="101" t="s">
        <v>1666</v>
      </c>
      <c r="I151" s="5">
        <v>6</v>
      </c>
      <c r="J151" s="6">
        <v>38</v>
      </c>
    </row>
    <row r="152" spans="1:10" ht="15">
      <c r="A152" s="101">
        <v>7</v>
      </c>
      <c r="B152" s="101">
        <v>67</v>
      </c>
      <c r="C152" s="101" t="s">
        <v>1516</v>
      </c>
      <c r="D152" s="101">
        <v>2003</v>
      </c>
      <c r="E152" s="101" t="s">
        <v>83</v>
      </c>
      <c r="F152" s="101" t="s">
        <v>1402</v>
      </c>
      <c r="G152" s="232">
        <v>0.009963773148148149</v>
      </c>
      <c r="H152" s="101" t="s">
        <v>1667</v>
      </c>
      <c r="I152" s="5">
        <v>7</v>
      </c>
      <c r="J152" s="6">
        <v>36</v>
      </c>
    </row>
    <row r="153" spans="1:10" ht="15">
      <c r="A153" s="101">
        <v>8</v>
      </c>
      <c r="B153" s="101">
        <v>86</v>
      </c>
      <c r="C153" s="101" t="s">
        <v>902</v>
      </c>
      <c r="D153" s="101">
        <v>2002</v>
      </c>
      <c r="E153" s="101" t="s">
        <v>1570</v>
      </c>
      <c r="F153" s="101" t="s">
        <v>215</v>
      </c>
      <c r="G153" s="232">
        <v>0.009985069444444444</v>
      </c>
      <c r="H153" s="101" t="s">
        <v>1668</v>
      </c>
      <c r="I153" s="5">
        <v>8</v>
      </c>
      <c r="J153" s="6">
        <v>34</v>
      </c>
    </row>
    <row r="154" spans="1:10" ht="15">
      <c r="A154" s="101">
        <v>9</v>
      </c>
      <c r="B154" s="101">
        <v>63</v>
      </c>
      <c r="C154" s="101" t="s">
        <v>80</v>
      </c>
      <c r="D154" s="101">
        <v>2002</v>
      </c>
      <c r="E154" s="101" t="s">
        <v>1570</v>
      </c>
      <c r="F154" s="101" t="s">
        <v>1295</v>
      </c>
      <c r="G154" s="232">
        <v>0.010356712962962962</v>
      </c>
      <c r="H154" s="101" t="s">
        <v>1669</v>
      </c>
      <c r="I154" s="5">
        <v>9</v>
      </c>
      <c r="J154" s="6">
        <v>32</v>
      </c>
    </row>
    <row r="155" spans="1:10" ht="15">
      <c r="A155" s="101">
        <v>10</v>
      </c>
      <c r="B155" s="101">
        <v>65</v>
      </c>
      <c r="C155" s="101" t="s">
        <v>1322</v>
      </c>
      <c r="D155" s="101">
        <v>2002</v>
      </c>
      <c r="E155" s="101" t="s">
        <v>83</v>
      </c>
      <c r="F155" s="101" t="s">
        <v>1402</v>
      </c>
      <c r="G155" s="232">
        <v>0.011058564814814814</v>
      </c>
      <c r="H155" s="101" t="s">
        <v>1670</v>
      </c>
      <c r="I155" s="5">
        <v>10</v>
      </c>
      <c r="J155" s="6">
        <v>31</v>
      </c>
    </row>
    <row r="156" spans="1:10" ht="15">
      <c r="A156" s="101">
        <v>11</v>
      </c>
      <c r="B156" s="101">
        <v>87</v>
      </c>
      <c r="C156" s="101" t="s">
        <v>1519</v>
      </c>
      <c r="D156" s="101">
        <v>2002</v>
      </c>
      <c r="E156" s="101" t="s">
        <v>1570</v>
      </c>
      <c r="F156" s="101" t="s">
        <v>215</v>
      </c>
      <c r="G156" s="232">
        <v>0.011280671296296297</v>
      </c>
      <c r="H156" s="101" t="s">
        <v>1671</v>
      </c>
      <c r="I156" s="5">
        <v>11</v>
      </c>
      <c r="J156" s="6">
        <v>30</v>
      </c>
    </row>
    <row r="157" spans="1:10" ht="15">
      <c r="A157" s="101">
        <v>12</v>
      </c>
      <c r="B157" s="101">
        <v>68</v>
      </c>
      <c r="C157" s="101" t="s">
        <v>486</v>
      </c>
      <c r="D157" s="101">
        <v>2003</v>
      </c>
      <c r="E157" s="101" t="s">
        <v>1570</v>
      </c>
      <c r="F157" s="101" t="s">
        <v>1295</v>
      </c>
      <c r="G157" s="232">
        <v>0.011438194444444445</v>
      </c>
      <c r="H157" s="101" t="s">
        <v>1672</v>
      </c>
      <c r="I157" s="5">
        <v>12</v>
      </c>
      <c r="J157" s="6">
        <v>28</v>
      </c>
    </row>
    <row r="158" spans="1:10" ht="15">
      <c r="A158" s="101">
        <v>13</v>
      </c>
      <c r="B158" s="101">
        <v>62</v>
      </c>
      <c r="C158" s="101" t="s">
        <v>907</v>
      </c>
      <c r="D158" s="101">
        <v>2003</v>
      </c>
      <c r="E158" s="101" t="s">
        <v>83</v>
      </c>
      <c r="F158" s="101" t="s">
        <v>1402</v>
      </c>
      <c r="G158" s="232">
        <v>0.012002430555555556</v>
      </c>
      <c r="H158" s="101" t="s">
        <v>1673</v>
      </c>
      <c r="I158" s="5">
        <v>13</v>
      </c>
      <c r="J158" s="6">
        <v>26</v>
      </c>
    </row>
    <row r="159" spans="1:10" ht="15">
      <c r="A159" s="101">
        <v>14</v>
      </c>
      <c r="B159" s="101">
        <v>99</v>
      </c>
      <c r="C159" s="101" t="s">
        <v>1521</v>
      </c>
      <c r="D159" s="101">
        <v>2002</v>
      </c>
      <c r="E159" s="101" t="s">
        <v>1570</v>
      </c>
      <c r="F159" s="101" t="s">
        <v>1595</v>
      </c>
      <c r="G159" s="232">
        <v>0.0123625</v>
      </c>
      <c r="H159" s="101" t="s">
        <v>1674</v>
      </c>
      <c r="I159" s="5">
        <v>14</v>
      </c>
      <c r="J159" s="6">
        <v>24</v>
      </c>
    </row>
    <row r="160" spans="1:10" ht="12.75">
      <c r="A160" s="101"/>
      <c r="B160" s="101">
        <v>66</v>
      </c>
      <c r="C160" s="101" t="s">
        <v>434</v>
      </c>
      <c r="D160" s="101">
        <v>2003</v>
      </c>
      <c r="E160" s="101" t="s">
        <v>1570</v>
      </c>
      <c r="F160" s="101" t="s">
        <v>1295</v>
      </c>
      <c r="G160" s="101" t="s">
        <v>1597</v>
      </c>
      <c r="H160" s="101" t="s">
        <v>1598</v>
      </c>
      <c r="I160" s="101"/>
      <c r="J160" s="101"/>
    </row>
    <row r="162" spans="1:8" s="234" customFormat="1" ht="27.75" customHeight="1">
      <c r="A162" s="236" t="s">
        <v>1565</v>
      </c>
      <c r="B162" s="301" t="s">
        <v>1675</v>
      </c>
      <c r="C162" s="302"/>
      <c r="H162" s="235"/>
    </row>
    <row r="163" spans="1:10" ht="30">
      <c r="A163" s="119" t="s">
        <v>0</v>
      </c>
      <c r="B163" s="119" t="s">
        <v>353</v>
      </c>
      <c r="C163" s="119" t="s">
        <v>23</v>
      </c>
      <c r="D163" s="119" t="s">
        <v>171</v>
      </c>
      <c r="E163" s="119" t="s">
        <v>1443</v>
      </c>
      <c r="F163" s="119" t="s">
        <v>1400</v>
      </c>
      <c r="G163" s="119" t="s">
        <v>74</v>
      </c>
      <c r="H163" s="119" t="s">
        <v>1567</v>
      </c>
      <c r="I163" s="119" t="s">
        <v>0</v>
      </c>
      <c r="J163" s="177" t="s">
        <v>354</v>
      </c>
    </row>
    <row r="164" spans="1:10" ht="15">
      <c r="A164" s="101">
        <v>1</v>
      </c>
      <c r="B164" s="101">
        <v>90</v>
      </c>
      <c r="C164" s="101" t="s">
        <v>866</v>
      </c>
      <c r="D164" s="101">
        <v>2004</v>
      </c>
      <c r="E164" s="101" t="s">
        <v>1570</v>
      </c>
      <c r="F164" s="101" t="s">
        <v>215</v>
      </c>
      <c r="G164" s="232">
        <v>0.008831365740740742</v>
      </c>
      <c r="H164" s="232">
        <v>0</v>
      </c>
      <c r="I164" s="5">
        <v>1</v>
      </c>
      <c r="J164" s="6">
        <v>60</v>
      </c>
    </row>
    <row r="165" spans="1:10" ht="15">
      <c r="A165" s="101">
        <v>2</v>
      </c>
      <c r="B165" s="101">
        <v>100</v>
      </c>
      <c r="C165" s="101" t="s">
        <v>1445</v>
      </c>
      <c r="D165" s="101">
        <v>2004</v>
      </c>
      <c r="E165" s="101" t="s">
        <v>1570</v>
      </c>
      <c r="F165" s="101" t="s">
        <v>1595</v>
      </c>
      <c r="G165" s="232">
        <v>0.00914525462962963</v>
      </c>
      <c r="H165" s="101" t="s">
        <v>1676</v>
      </c>
      <c r="I165" s="5">
        <v>2</v>
      </c>
      <c r="J165" s="6">
        <v>54</v>
      </c>
    </row>
    <row r="166" spans="1:10" ht="15">
      <c r="A166" s="101">
        <v>3</v>
      </c>
      <c r="B166" s="101">
        <v>92</v>
      </c>
      <c r="C166" s="101" t="s">
        <v>1444</v>
      </c>
      <c r="D166" s="101">
        <v>2004</v>
      </c>
      <c r="E166" s="101" t="s">
        <v>1570</v>
      </c>
      <c r="F166" s="101" t="s">
        <v>215</v>
      </c>
      <c r="G166" s="232">
        <v>0.009371875</v>
      </c>
      <c r="H166" s="101" t="s">
        <v>1677</v>
      </c>
      <c r="I166" s="5">
        <v>3</v>
      </c>
      <c r="J166" s="6">
        <v>48</v>
      </c>
    </row>
    <row r="167" spans="1:10" ht="15">
      <c r="A167" s="101">
        <v>4</v>
      </c>
      <c r="B167" s="101">
        <v>93</v>
      </c>
      <c r="C167" s="101" t="s">
        <v>1678</v>
      </c>
      <c r="D167" s="101">
        <v>2004</v>
      </c>
      <c r="E167" s="101" t="s">
        <v>1570</v>
      </c>
      <c r="F167" s="101" t="s">
        <v>215</v>
      </c>
      <c r="G167" s="232">
        <v>0.009406828703703704</v>
      </c>
      <c r="H167" s="101" t="s">
        <v>1679</v>
      </c>
      <c r="I167" s="5">
        <v>4</v>
      </c>
      <c r="J167" s="6">
        <v>43</v>
      </c>
    </row>
    <row r="168" spans="1:10" ht="15">
      <c r="A168" s="101">
        <v>5</v>
      </c>
      <c r="B168" s="101">
        <v>76</v>
      </c>
      <c r="C168" s="101" t="s">
        <v>169</v>
      </c>
      <c r="D168" s="101">
        <v>2006</v>
      </c>
      <c r="E168" s="101" t="s">
        <v>83</v>
      </c>
      <c r="F168" s="101" t="s">
        <v>1402</v>
      </c>
      <c r="G168" s="232">
        <v>0.009558449074074073</v>
      </c>
      <c r="H168" s="101" t="s">
        <v>1680</v>
      </c>
      <c r="I168" s="5">
        <v>5</v>
      </c>
      <c r="J168" s="6">
        <v>40</v>
      </c>
    </row>
    <row r="169" spans="1:10" ht="15">
      <c r="A169" s="101">
        <v>6</v>
      </c>
      <c r="B169" s="101">
        <v>91</v>
      </c>
      <c r="C169" s="101" t="s">
        <v>1681</v>
      </c>
      <c r="D169" s="101">
        <v>2004</v>
      </c>
      <c r="E169" s="101" t="s">
        <v>1570</v>
      </c>
      <c r="F169" s="101" t="s">
        <v>215</v>
      </c>
      <c r="G169" s="232">
        <v>0.009777662037037038</v>
      </c>
      <c r="H169" s="101" t="s">
        <v>1682</v>
      </c>
      <c r="I169" s="5">
        <v>6</v>
      </c>
      <c r="J169" s="6">
        <v>38</v>
      </c>
    </row>
    <row r="170" spans="1:10" ht="15">
      <c r="A170" s="101">
        <v>7</v>
      </c>
      <c r="B170" s="101">
        <v>75</v>
      </c>
      <c r="C170" s="101" t="s">
        <v>78</v>
      </c>
      <c r="D170" s="101">
        <v>2005</v>
      </c>
      <c r="E170" s="101" t="s">
        <v>1570</v>
      </c>
      <c r="F170" s="101" t="s">
        <v>1295</v>
      </c>
      <c r="G170" s="232">
        <v>0.009796296296296298</v>
      </c>
      <c r="H170" s="101" t="s">
        <v>1683</v>
      </c>
      <c r="I170" s="5">
        <v>7</v>
      </c>
      <c r="J170" s="6">
        <v>36</v>
      </c>
    </row>
    <row r="171" spans="1:10" ht="15">
      <c r="A171" s="101">
        <v>8</v>
      </c>
      <c r="B171" s="101">
        <v>74</v>
      </c>
      <c r="C171" s="101" t="s">
        <v>1454</v>
      </c>
      <c r="D171" s="101">
        <v>2005</v>
      </c>
      <c r="E171" s="101" t="s">
        <v>1570</v>
      </c>
      <c r="F171" s="101" t="s">
        <v>1295</v>
      </c>
      <c r="G171" s="232">
        <v>0.00989537037037037</v>
      </c>
      <c r="H171" s="101" t="s">
        <v>1684</v>
      </c>
      <c r="I171" s="5">
        <v>8</v>
      </c>
      <c r="J171" s="6">
        <v>34</v>
      </c>
    </row>
    <row r="172" spans="1:10" ht="15">
      <c r="A172" s="101">
        <v>9</v>
      </c>
      <c r="B172" s="101">
        <v>83</v>
      </c>
      <c r="C172" s="101" t="s">
        <v>77</v>
      </c>
      <c r="D172" s="101">
        <v>2005</v>
      </c>
      <c r="E172" s="101" t="s">
        <v>1570</v>
      </c>
      <c r="F172" s="101" t="s">
        <v>1295</v>
      </c>
      <c r="G172" s="232">
        <v>0.00994837962962963</v>
      </c>
      <c r="H172" s="101" t="s">
        <v>1685</v>
      </c>
      <c r="I172" s="5">
        <v>9</v>
      </c>
      <c r="J172" s="6">
        <v>32</v>
      </c>
    </row>
    <row r="173" spans="1:10" ht="15">
      <c r="A173" s="101">
        <v>10</v>
      </c>
      <c r="B173" s="101">
        <v>85</v>
      </c>
      <c r="C173" s="101" t="s">
        <v>414</v>
      </c>
      <c r="D173" s="101">
        <v>2005</v>
      </c>
      <c r="E173" s="101" t="s">
        <v>83</v>
      </c>
      <c r="F173" s="101" t="s">
        <v>1402</v>
      </c>
      <c r="G173" s="232">
        <v>0.009988194444444444</v>
      </c>
      <c r="H173" s="101" t="s">
        <v>1686</v>
      </c>
      <c r="I173" s="5">
        <v>10</v>
      </c>
      <c r="J173" s="6">
        <v>31</v>
      </c>
    </row>
    <row r="174" spans="1:10" ht="15">
      <c r="A174" s="101">
        <v>11</v>
      </c>
      <c r="B174" s="101">
        <v>84</v>
      </c>
      <c r="C174" s="101" t="s">
        <v>1687</v>
      </c>
      <c r="D174" s="101">
        <v>2004</v>
      </c>
      <c r="E174" s="101" t="s">
        <v>1570</v>
      </c>
      <c r="F174" s="101" t="s">
        <v>1615</v>
      </c>
      <c r="G174" s="232">
        <v>0.009999074074074075</v>
      </c>
      <c r="H174" s="101" t="s">
        <v>1688</v>
      </c>
      <c r="I174" s="5">
        <v>11</v>
      </c>
      <c r="J174" s="6">
        <v>30</v>
      </c>
    </row>
    <row r="175" spans="1:10" ht="15">
      <c r="A175" s="101">
        <v>12</v>
      </c>
      <c r="B175" s="101">
        <v>80</v>
      </c>
      <c r="C175" s="101" t="s">
        <v>873</v>
      </c>
      <c r="D175" s="101">
        <v>2006</v>
      </c>
      <c r="E175" s="101" t="s">
        <v>1570</v>
      </c>
      <c r="F175" s="101" t="s">
        <v>1295</v>
      </c>
      <c r="G175" s="232">
        <v>0.01007337962962963</v>
      </c>
      <c r="H175" s="101" t="s">
        <v>1689</v>
      </c>
      <c r="I175" s="5">
        <v>12</v>
      </c>
      <c r="J175" s="6">
        <v>28</v>
      </c>
    </row>
    <row r="176" spans="1:10" ht="15">
      <c r="A176" s="101">
        <v>13</v>
      </c>
      <c r="B176" s="101">
        <v>81</v>
      </c>
      <c r="C176" s="101" t="s">
        <v>416</v>
      </c>
      <c r="D176" s="101">
        <v>2006</v>
      </c>
      <c r="E176" s="101" t="s">
        <v>1570</v>
      </c>
      <c r="F176" s="101" t="s">
        <v>1295</v>
      </c>
      <c r="G176" s="232">
        <v>0.010712962962962964</v>
      </c>
      <c r="H176" s="101" t="s">
        <v>1690</v>
      </c>
      <c r="I176" s="5">
        <v>13</v>
      </c>
      <c r="J176" s="6">
        <v>26</v>
      </c>
    </row>
    <row r="177" spans="1:10" ht="15">
      <c r="A177" s="101">
        <v>14</v>
      </c>
      <c r="B177" s="101">
        <v>78</v>
      </c>
      <c r="C177" s="101" t="s">
        <v>1179</v>
      </c>
      <c r="D177" s="101">
        <v>2004</v>
      </c>
      <c r="E177" s="101" t="s">
        <v>1570</v>
      </c>
      <c r="F177" s="101" t="s">
        <v>1295</v>
      </c>
      <c r="G177" s="232">
        <v>0.010993518518518519</v>
      </c>
      <c r="H177" s="101" t="s">
        <v>1691</v>
      </c>
      <c r="I177" s="5">
        <v>14</v>
      </c>
      <c r="J177" s="6">
        <v>24</v>
      </c>
    </row>
    <row r="178" spans="1:10" ht="15">
      <c r="A178" s="101">
        <v>15</v>
      </c>
      <c r="B178" s="101">
        <v>108</v>
      </c>
      <c r="C178" s="101" t="s">
        <v>1692</v>
      </c>
      <c r="D178" s="101">
        <v>2004</v>
      </c>
      <c r="E178" s="101" t="s">
        <v>1570</v>
      </c>
      <c r="F178" s="101" t="s">
        <v>1595</v>
      </c>
      <c r="G178" s="232">
        <v>0.01185324074074074</v>
      </c>
      <c r="H178" s="101" t="s">
        <v>1693</v>
      </c>
      <c r="I178" s="5">
        <v>15</v>
      </c>
      <c r="J178" s="6">
        <v>22</v>
      </c>
    </row>
    <row r="179" spans="1:10" ht="15">
      <c r="A179" s="101">
        <v>16</v>
      </c>
      <c r="B179" s="101">
        <v>73</v>
      </c>
      <c r="C179" s="101" t="s">
        <v>422</v>
      </c>
      <c r="D179" s="101">
        <v>2004</v>
      </c>
      <c r="E179" s="101" t="s">
        <v>1570</v>
      </c>
      <c r="F179" s="101" t="s">
        <v>1295</v>
      </c>
      <c r="G179" s="232">
        <v>0.012127430555555554</v>
      </c>
      <c r="H179" s="101" t="s">
        <v>1694</v>
      </c>
      <c r="I179" s="5">
        <v>16</v>
      </c>
      <c r="J179" s="6">
        <v>20</v>
      </c>
    </row>
    <row r="180" spans="1:10" ht="12.75">
      <c r="A180" s="101"/>
      <c r="B180" s="101">
        <v>77</v>
      </c>
      <c r="C180" s="101" t="s">
        <v>1695</v>
      </c>
      <c r="D180" s="101">
        <v>2004</v>
      </c>
      <c r="E180" s="101" t="s">
        <v>1570</v>
      </c>
      <c r="F180" s="101" t="s">
        <v>1295</v>
      </c>
      <c r="G180" s="101" t="s">
        <v>1597</v>
      </c>
      <c r="H180" s="101" t="s">
        <v>1598</v>
      </c>
      <c r="I180" s="101"/>
      <c r="J180" s="101"/>
    </row>
    <row r="181" spans="1:10" ht="12.75">
      <c r="A181" s="101"/>
      <c r="B181" s="101">
        <v>79</v>
      </c>
      <c r="C181" s="101" t="s">
        <v>1307</v>
      </c>
      <c r="D181" s="101">
        <v>2005</v>
      </c>
      <c r="E181" s="101" t="s">
        <v>33</v>
      </c>
      <c r="F181" s="101"/>
      <c r="G181" s="101" t="s">
        <v>1597</v>
      </c>
      <c r="H181" s="101" t="s">
        <v>1598</v>
      </c>
      <c r="I181" s="101"/>
      <c r="J181" s="101"/>
    </row>
    <row r="182" spans="1:10" ht="12.75">
      <c r="A182" s="101"/>
      <c r="B182" s="101">
        <v>82</v>
      </c>
      <c r="C182" s="101" t="s">
        <v>79</v>
      </c>
      <c r="D182" s="101">
        <v>2004</v>
      </c>
      <c r="E182" s="101" t="s">
        <v>1570</v>
      </c>
      <c r="F182" s="101" t="s">
        <v>1295</v>
      </c>
      <c r="G182" s="101" t="s">
        <v>1597</v>
      </c>
      <c r="H182" s="101" t="s">
        <v>1598</v>
      </c>
      <c r="I182" s="101"/>
      <c r="J182" s="101"/>
    </row>
  </sheetData>
  <sheetProtection/>
  <mergeCells count="18">
    <mergeCell ref="B41:C41"/>
    <mergeCell ref="B35:C35"/>
    <mergeCell ref="B26:C26"/>
    <mergeCell ref="B19:C19"/>
    <mergeCell ref="B9:C9"/>
    <mergeCell ref="B12:C12"/>
    <mergeCell ref="B111:C111"/>
    <mergeCell ref="B107:C107"/>
    <mergeCell ref="B104:C104"/>
    <mergeCell ref="B90:C90"/>
    <mergeCell ref="B61:C61"/>
    <mergeCell ref="B50:C50"/>
    <mergeCell ref="B162:C162"/>
    <mergeCell ref="B144:C144"/>
    <mergeCell ref="B135:C135"/>
    <mergeCell ref="B129:C129"/>
    <mergeCell ref="B124:C124"/>
    <mergeCell ref="B118:C1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3:S583"/>
  <sheetViews>
    <sheetView zoomScale="75" zoomScaleNormal="75" zoomScalePageLayoutView="0" workbookViewId="0" topLeftCell="A340">
      <pane xSplit="4" topLeftCell="K1" activePane="topRight" state="frozen"/>
      <selection pane="topLeft" activeCell="A73" sqref="A73"/>
      <selection pane="topRight" activeCell="A574" sqref="A574:IV576"/>
    </sheetView>
  </sheetViews>
  <sheetFormatPr defaultColWidth="9.140625" defaultRowHeight="12.75"/>
  <cols>
    <col min="1" max="1" width="14.140625" style="0" customWidth="1"/>
    <col min="2" max="2" width="28.00390625" style="0" customWidth="1"/>
    <col min="3" max="3" width="12.7109375" style="0" customWidth="1"/>
    <col min="4" max="4" width="33.7109375" style="0" customWidth="1"/>
    <col min="5" max="5" width="18.140625" style="0" customWidth="1"/>
    <col min="6" max="6" width="19.28125" style="0" customWidth="1"/>
    <col min="7" max="7" width="18.421875" style="0" customWidth="1"/>
    <col min="8" max="8" width="19.28125" style="0" customWidth="1"/>
    <col min="9" max="11" width="17.7109375" style="0" customWidth="1"/>
    <col min="12" max="12" width="16.00390625" style="0" customWidth="1"/>
    <col min="13" max="13" width="15.57421875" style="0" customWidth="1"/>
    <col min="14" max="14" width="18.421875" style="0" customWidth="1"/>
    <col min="15" max="15" width="18.28125" style="0" customWidth="1"/>
    <col min="16" max="16" width="17.00390625" style="0" customWidth="1"/>
    <col min="17" max="17" width="14.7109375" style="0" customWidth="1"/>
    <col min="18" max="18" width="10.8515625" style="0" customWidth="1"/>
    <col min="19" max="19" width="13.421875" style="0" customWidth="1"/>
  </cols>
  <sheetData>
    <row r="3" spans="2:5" ht="18">
      <c r="B3" s="25" t="s">
        <v>1020</v>
      </c>
      <c r="C3" s="25"/>
      <c r="D3" s="25"/>
      <c r="E3" s="25"/>
    </row>
    <row r="5" spans="2:19" ht="20.25">
      <c r="B5" s="17" t="s">
        <v>76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5:19" ht="12.75"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9"/>
      <c r="R6" s="19"/>
      <c r="S6" s="19"/>
    </row>
    <row r="7" spans="1:4" ht="30">
      <c r="A7" s="24" t="s">
        <v>51</v>
      </c>
      <c r="B7" s="39" t="s">
        <v>46</v>
      </c>
      <c r="C7" s="39" t="s">
        <v>15</v>
      </c>
      <c r="D7" s="39" t="s">
        <v>459</v>
      </c>
    </row>
    <row r="8" spans="1:19" ht="75">
      <c r="A8" s="23" t="s">
        <v>27</v>
      </c>
      <c r="B8" s="23" t="s">
        <v>28</v>
      </c>
      <c r="C8" s="23" t="s">
        <v>29</v>
      </c>
      <c r="D8" s="23" t="s">
        <v>102</v>
      </c>
      <c r="E8" s="20" t="s">
        <v>820</v>
      </c>
      <c r="F8" s="20" t="s">
        <v>821</v>
      </c>
      <c r="G8" s="20" t="s">
        <v>822</v>
      </c>
      <c r="H8" s="20" t="s">
        <v>823</v>
      </c>
      <c r="I8" s="20" t="s">
        <v>824</v>
      </c>
      <c r="J8" s="20" t="s">
        <v>825</v>
      </c>
      <c r="K8" s="20" t="s">
        <v>826</v>
      </c>
      <c r="L8" s="20" t="s">
        <v>827</v>
      </c>
      <c r="M8" s="20" t="s">
        <v>828</v>
      </c>
      <c r="N8" s="20" t="s">
        <v>829</v>
      </c>
      <c r="O8" s="20" t="s">
        <v>1394</v>
      </c>
      <c r="P8" s="20" t="s">
        <v>830</v>
      </c>
      <c r="Q8" s="20" t="s">
        <v>103</v>
      </c>
      <c r="R8" s="20" t="s">
        <v>104</v>
      </c>
      <c r="S8" s="20" t="s">
        <v>105</v>
      </c>
    </row>
    <row r="9" spans="1:19" ht="14.25">
      <c r="A9" s="241">
        <v>1</v>
      </c>
      <c r="B9" s="242" t="s">
        <v>853</v>
      </c>
      <c r="C9" s="243">
        <v>2004</v>
      </c>
      <c r="D9" s="243" t="s">
        <v>83</v>
      </c>
      <c r="E9" s="243"/>
      <c r="F9" s="243"/>
      <c r="G9" s="244"/>
      <c r="H9" s="244">
        <v>48</v>
      </c>
      <c r="I9" s="244"/>
      <c r="J9" s="244"/>
      <c r="K9" s="241"/>
      <c r="L9" s="242">
        <v>60</v>
      </c>
      <c r="M9" s="243">
        <v>48</v>
      </c>
      <c r="N9" s="243">
        <v>60</v>
      </c>
      <c r="O9" s="243">
        <v>54</v>
      </c>
      <c r="P9" s="243">
        <v>60</v>
      </c>
      <c r="Q9" s="244">
        <f aca="true" t="shared" si="0" ref="Q9:Q40">F9+G9+H9+K9+L9+N9+O9+P9</f>
        <v>282</v>
      </c>
      <c r="R9" s="244">
        <f aca="true" t="shared" si="1" ref="R9:R40">E9+G9+I9+J9+M9</f>
        <v>48</v>
      </c>
      <c r="S9" s="244">
        <f aca="true" t="shared" si="2" ref="S9:S40">Q9+R9</f>
        <v>330</v>
      </c>
    </row>
    <row r="10" spans="1:19" ht="14.25">
      <c r="A10" s="241">
        <v>2</v>
      </c>
      <c r="B10" s="242" t="s">
        <v>109</v>
      </c>
      <c r="C10" s="243">
        <v>2004</v>
      </c>
      <c r="D10" s="243" t="s">
        <v>33</v>
      </c>
      <c r="E10" s="243">
        <v>54</v>
      </c>
      <c r="F10" s="243">
        <v>54</v>
      </c>
      <c r="G10" s="244">
        <v>36</v>
      </c>
      <c r="H10" s="244"/>
      <c r="I10" s="244"/>
      <c r="J10" s="244"/>
      <c r="K10" s="241">
        <v>32</v>
      </c>
      <c r="L10" s="242">
        <v>40</v>
      </c>
      <c r="M10" s="243">
        <v>40</v>
      </c>
      <c r="N10" s="243">
        <v>38</v>
      </c>
      <c r="O10" s="243"/>
      <c r="P10" s="243"/>
      <c r="Q10" s="244">
        <f t="shared" si="0"/>
        <v>200</v>
      </c>
      <c r="R10" s="244">
        <f t="shared" si="1"/>
        <v>130</v>
      </c>
      <c r="S10" s="244">
        <f t="shared" si="2"/>
        <v>330</v>
      </c>
    </row>
    <row r="11" spans="1:19" ht="14.25">
      <c r="A11" s="241">
        <v>3</v>
      </c>
      <c r="B11" s="242" t="s">
        <v>161</v>
      </c>
      <c r="C11" s="243">
        <v>2004</v>
      </c>
      <c r="D11" s="243" t="s">
        <v>499</v>
      </c>
      <c r="E11" s="243"/>
      <c r="F11" s="243"/>
      <c r="G11" s="244">
        <v>54</v>
      </c>
      <c r="H11" s="244">
        <v>40</v>
      </c>
      <c r="I11" s="244"/>
      <c r="J11" s="244"/>
      <c r="K11" s="241">
        <v>28</v>
      </c>
      <c r="L11" s="242">
        <v>48</v>
      </c>
      <c r="M11" s="243">
        <v>54</v>
      </c>
      <c r="N11" s="243"/>
      <c r="O11" s="243">
        <v>28</v>
      </c>
      <c r="P11" s="243"/>
      <c r="Q11" s="244">
        <f t="shared" si="0"/>
        <v>198</v>
      </c>
      <c r="R11" s="244">
        <f t="shared" si="1"/>
        <v>108</v>
      </c>
      <c r="S11" s="244">
        <f t="shared" si="2"/>
        <v>306</v>
      </c>
    </row>
    <row r="12" spans="1:19" ht="15">
      <c r="A12" s="119">
        <v>4</v>
      </c>
      <c r="B12" s="120" t="s">
        <v>107</v>
      </c>
      <c r="C12" s="121">
        <v>2004</v>
      </c>
      <c r="D12" s="121" t="s">
        <v>33</v>
      </c>
      <c r="E12" s="121">
        <v>60</v>
      </c>
      <c r="F12" s="121">
        <v>60</v>
      </c>
      <c r="G12" s="121">
        <v>60</v>
      </c>
      <c r="H12" s="122"/>
      <c r="I12" s="122"/>
      <c r="J12" s="121">
        <v>60</v>
      </c>
      <c r="K12" s="122"/>
      <c r="L12" s="122"/>
      <c r="M12" s="122"/>
      <c r="N12" s="122"/>
      <c r="O12" s="122"/>
      <c r="P12" s="122"/>
      <c r="Q12" s="122">
        <f t="shared" si="0"/>
        <v>120</v>
      </c>
      <c r="R12" s="122">
        <f t="shared" si="1"/>
        <v>180</v>
      </c>
      <c r="S12" s="122">
        <f t="shared" si="2"/>
        <v>300</v>
      </c>
    </row>
    <row r="13" spans="1:19" ht="15">
      <c r="A13" s="119">
        <v>5</v>
      </c>
      <c r="B13" s="120" t="s">
        <v>164</v>
      </c>
      <c r="C13" s="121">
        <v>2005</v>
      </c>
      <c r="D13" s="121" t="s">
        <v>24</v>
      </c>
      <c r="E13" s="121">
        <v>48</v>
      </c>
      <c r="F13" s="121">
        <v>31</v>
      </c>
      <c r="G13" s="121">
        <v>30</v>
      </c>
      <c r="H13" s="122">
        <v>24</v>
      </c>
      <c r="I13" s="122"/>
      <c r="J13" s="121">
        <v>34</v>
      </c>
      <c r="K13" s="122"/>
      <c r="L13" s="122"/>
      <c r="M13" s="122">
        <v>38</v>
      </c>
      <c r="N13" s="122">
        <v>26</v>
      </c>
      <c r="O13" s="122">
        <v>1</v>
      </c>
      <c r="P13" s="122">
        <v>34</v>
      </c>
      <c r="Q13" s="122">
        <f t="shared" si="0"/>
        <v>146</v>
      </c>
      <c r="R13" s="122">
        <f t="shared" si="1"/>
        <v>150</v>
      </c>
      <c r="S13" s="122">
        <f t="shared" si="2"/>
        <v>296</v>
      </c>
    </row>
    <row r="14" spans="1:19" ht="15">
      <c r="A14" s="119">
        <v>6</v>
      </c>
      <c r="B14" s="120" t="s">
        <v>162</v>
      </c>
      <c r="C14" s="121">
        <v>2005</v>
      </c>
      <c r="D14" s="121" t="s">
        <v>499</v>
      </c>
      <c r="E14" s="121"/>
      <c r="F14" s="121"/>
      <c r="G14" s="121">
        <v>48</v>
      </c>
      <c r="H14" s="122"/>
      <c r="I14" s="122"/>
      <c r="J14" s="121"/>
      <c r="K14" s="122"/>
      <c r="L14" s="122">
        <v>54</v>
      </c>
      <c r="M14" s="122">
        <v>60</v>
      </c>
      <c r="N14" s="122"/>
      <c r="O14" s="122">
        <v>34</v>
      </c>
      <c r="P14" s="122"/>
      <c r="Q14" s="122">
        <f t="shared" si="0"/>
        <v>136</v>
      </c>
      <c r="R14" s="122">
        <f t="shared" si="1"/>
        <v>108</v>
      </c>
      <c r="S14" s="122">
        <f t="shared" si="2"/>
        <v>244</v>
      </c>
    </row>
    <row r="15" spans="1:19" ht="15">
      <c r="A15" s="119">
        <v>7</v>
      </c>
      <c r="B15" s="120" t="s">
        <v>1058</v>
      </c>
      <c r="C15" s="121">
        <v>2005</v>
      </c>
      <c r="D15" s="121" t="s">
        <v>499</v>
      </c>
      <c r="E15" s="121"/>
      <c r="F15" s="121"/>
      <c r="G15" s="121">
        <v>43</v>
      </c>
      <c r="H15" s="122"/>
      <c r="I15" s="122"/>
      <c r="J15" s="121">
        <v>43</v>
      </c>
      <c r="K15" s="122"/>
      <c r="L15" s="122">
        <v>38</v>
      </c>
      <c r="M15" s="122">
        <v>43</v>
      </c>
      <c r="N15" s="122"/>
      <c r="O15" s="122">
        <v>14</v>
      </c>
      <c r="P15" s="122"/>
      <c r="Q15" s="122">
        <f t="shared" si="0"/>
        <v>95</v>
      </c>
      <c r="R15" s="122">
        <f t="shared" si="1"/>
        <v>129</v>
      </c>
      <c r="S15" s="122">
        <f t="shared" si="2"/>
        <v>224</v>
      </c>
    </row>
    <row r="16" spans="1:19" ht="15">
      <c r="A16" s="119">
        <v>8</v>
      </c>
      <c r="B16" s="120" t="s">
        <v>367</v>
      </c>
      <c r="C16" s="121">
        <v>2005</v>
      </c>
      <c r="D16" s="121" t="s">
        <v>33</v>
      </c>
      <c r="E16" s="121"/>
      <c r="F16" s="121">
        <v>28</v>
      </c>
      <c r="G16" s="121">
        <v>40</v>
      </c>
      <c r="H16" s="122"/>
      <c r="I16" s="122"/>
      <c r="J16" s="121">
        <v>54</v>
      </c>
      <c r="K16" s="122"/>
      <c r="L16" s="122"/>
      <c r="M16" s="122"/>
      <c r="N16" s="122"/>
      <c r="O16" s="122"/>
      <c r="P16" s="122"/>
      <c r="Q16" s="122">
        <f t="shared" si="0"/>
        <v>68</v>
      </c>
      <c r="R16" s="122">
        <f t="shared" si="1"/>
        <v>94</v>
      </c>
      <c r="S16" s="122">
        <f t="shared" si="2"/>
        <v>162</v>
      </c>
    </row>
    <row r="17" spans="1:19" ht="15">
      <c r="A17" s="119">
        <v>9</v>
      </c>
      <c r="B17" s="120" t="s">
        <v>111</v>
      </c>
      <c r="C17" s="121">
        <v>2006</v>
      </c>
      <c r="D17" s="121" t="s">
        <v>33</v>
      </c>
      <c r="E17" s="121">
        <v>40</v>
      </c>
      <c r="F17" s="121"/>
      <c r="G17" s="121">
        <v>28</v>
      </c>
      <c r="H17" s="122"/>
      <c r="I17" s="122"/>
      <c r="J17" s="121">
        <v>31</v>
      </c>
      <c r="K17" s="122"/>
      <c r="L17" s="122"/>
      <c r="M17" s="122"/>
      <c r="N17" s="122">
        <v>31</v>
      </c>
      <c r="O17" s="122">
        <v>1</v>
      </c>
      <c r="P17" s="122"/>
      <c r="Q17" s="122">
        <f t="shared" si="0"/>
        <v>60</v>
      </c>
      <c r="R17" s="122">
        <f t="shared" si="1"/>
        <v>99</v>
      </c>
      <c r="S17" s="122">
        <f t="shared" si="2"/>
        <v>159</v>
      </c>
    </row>
    <row r="18" spans="1:19" ht="15">
      <c r="A18" s="119">
        <v>10</v>
      </c>
      <c r="B18" s="120" t="s">
        <v>364</v>
      </c>
      <c r="C18" s="121">
        <v>2005</v>
      </c>
      <c r="D18" s="121" t="s">
        <v>33</v>
      </c>
      <c r="E18" s="121"/>
      <c r="F18" s="121">
        <v>32</v>
      </c>
      <c r="G18" s="121">
        <v>38</v>
      </c>
      <c r="H18" s="122"/>
      <c r="I18" s="122"/>
      <c r="J18" s="121">
        <v>48</v>
      </c>
      <c r="K18" s="122"/>
      <c r="L18" s="122"/>
      <c r="M18" s="122"/>
      <c r="N18" s="122"/>
      <c r="O18" s="122"/>
      <c r="P18" s="122"/>
      <c r="Q18" s="122">
        <f t="shared" si="0"/>
        <v>70</v>
      </c>
      <c r="R18" s="122">
        <f t="shared" si="1"/>
        <v>86</v>
      </c>
      <c r="S18" s="122">
        <f t="shared" si="2"/>
        <v>156</v>
      </c>
    </row>
    <row r="19" spans="1:19" ht="15">
      <c r="A19" s="119">
        <v>11</v>
      </c>
      <c r="B19" s="120" t="s">
        <v>358</v>
      </c>
      <c r="C19" s="121">
        <v>2004</v>
      </c>
      <c r="D19" s="121" t="s">
        <v>125</v>
      </c>
      <c r="E19" s="121"/>
      <c r="F19" s="121">
        <v>40</v>
      </c>
      <c r="G19" s="121"/>
      <c r="H19" s="122">
        <v>18</v>
      </c>
      <c r="I19" s="122"/>
      <c r="J19" s="121"/>
      <c r="K19" s="122"/>
      <c r="L19" s="122"/>
      <c r="M19" s="122"/>
      <c r="N19" s="122">
        <v>40</v>
      </c>
      <c r="O19" s="122">
        <v>1</v>
      </c>
      <c r="P19" s="122">
        <v>38</v>
      </c>
      <c r="Q19" s="122">
        <f t="shared" si="0"/>
        <v>137</v>
      </c>
      <c r="R19" s="122">
        <f t="shared" si="1"/>
        <v>0</v>
      </c>
      <c r="S19" s="122">
        <f t="shared" si="2"/>
        <v>137</v>
      </c>
    </row>
    <row r="20" spans="1:19" ht="15">
      <c r="A20" s="119">
        <v>12</v>
      </c>
      <c r="B20" s="120" t="s">
        <v>860</v>
      </c>
      <c r="C20" s="121">
        <v>2004</v>
      </c>
      <c r="D20" s="121" t="s">
        <v>24</v>
      </c>
      <c r="E20" s="121"/>
      <c r="F20" s="121"/>
      <c r="G20" s="121"/>
      <c r="H20" s="122">
        <v>22</v>
      </c>
      <c r="I20" s="122"/>
      <c r="J20" s="121"/>
      <c r="K20" s="122"/>
      <c r="L20" s="122"/>
      <c r="M20" s="122"/>
      <c r="N20" s="122"/>
      <c r="O20" s="122">
        <v>48</v>
      </c>
      <c r="P20" s="122">
        <v>54</v>
      </c>
      <c r="Q20" s="122">
        <f t="shared" si="0"/>
        <v>124</v>
      </c>
      <c r="R20" s="122">
        <f t="shared" si="1"/>
        <v>0</v>
      </c>
      <c r="S20" s="122">
        <f t="shared" si="2"/>
        <v>124</v>
      </c>
    </row>
    <row r="21" spans="1:19" ht="15">
      <c r="A21" s="119">
        <v>13</v>
      </c>
      <c r="B21" s="120" t="s">
        <v>191</v>
      </c>
      <c r="C21" s="121">
        <v>2004</v>
      </c>
      <c r="D21" s="121" t="s">
        <v>24</v>
      </c>
      <c r="E21" s="121"/>
      <c r="F21" s="121"/>
      <c r="G21" s="121"/>
      <c r="H21" s="122">
        <v>38</v>
      </c>
      <c r="I21" s="122"/>
      <c r="J21" s="121"/>
      <c r="K21" s="122"/>
      <c r="L21" s="122"/>
      <c r="M21" s="122"/>
      <c r="N21" s="122"/>
      <c r="O21" s="122">
        <v>38</v>
      </c>
      <c r="P21" s="122">
        <v>43</v>
      </c>
      <c r="Q21" s="122">
        <f t="shared" si="0"/>
        <v>119</v>
      </c>
      <c r="R21" s="122">
        <f t="shared" si="1"/>
        <v>0</v>
      </c>
      <c r="S21" s="122">
        <f t="shared" si="2"/>
        <v>119</v>
      </c>
    </row>
    <row r="22" spans="1:19" ht="15">
      <c r="A22" s="119">
        <v>14</v>
      </c>
      <c r="B22" s="120" t="s">
        <v>523</v>
      </c>
      <c r="C22" s="121">
        <v>2005</v>
      </c>
      <c r="D22" s="121" t="s">
        <v>499</v>
      </c>
      <c r="E22" s="121"/>
      <c r="F22" s="121"/>
      <c r="G22" s="121">
        <v>26</v>
      </c>
      <c r="H22" s="122">
        <v>20</v>
      </c>
      <c r="I22" s="122"/>
      <c r="J22" s="121">
        <v>38</v>
      </c>
      <c r="K22" s="122"/>
      <c r="L22" s="122"/>
      <c r="M22" s="122"/>
      <c r="N22" s="122"/>
      <c r="O22" s="122"/>
      <c r="P22" s="122"/>
      <c r="Q22" s="122">
        <f t="shared" si="0"/>
        <v>46</v>
      </c>
      <c r="R22" s="122">
        <f t="shared" si="1"/>
        <v>64</v>
      </c>
      <c r="S22" s="122">
        <f t="shared" si="2"/>
        <v>110</v>
      </c>
    </row>
    <row r="23" spans="1:19" ht="15">
      <c r="A23" s="119">
        <v>15</v>
      </c>
      <c r="B23" s="120" t="s">
        <v>851</v>
      </c>
      <c r="C23" s="121">
        <v>2004</v>
      </c>
      <c r="D23" s="121" t="s">
        <v>24</v>
      </c>
      <c r="E23" s="121"/>
      <c r="F23" s="121"/>
      <c r="G23" s="121"/>
      <c r="H23" s="122">
        <v>60</v>
      </c>
      <c r="I23" s="122"/>
      <c r="J23" s="121"/>
      <c r="K23" s="122"/>
      <c r="L23" s="122"/>
      <c r="M23" s="122"/>
      <c r="N23" s="122"/>
      <c r="O23" s="122"/>
      <c r="P23" s="122">
        <v>48</v>
      </c>
      <c r="Q23" s="122">
        <f t="shared" si="0"/>
        <v>108</v>
      </c>
      <c r="R23" s="122">
        <f t="shared" si="1"/>
        <v>0</v>
      </c>
      <c r="S23" s="122">
        <f t="shared" si="2"/>
        <v>108</v>
      </c>
    </row>
    <row r="24" spans="1:19" ht="15">
      <c r="A24" s="119">
        <v>16</v>
      </c>
      <c r="B24" s="120" t="s">
        <v>112</v>
      </c>
      <c r="C24" s="121">
        <v>2007</v>
      </c>
      <c r="D24" s="121" t="s">
        <v>33</v>
      </c>
      <c r="E24" s="121">
        <v>38</v>
      </c>
      <c r="F24" s="121"/>
      <c r="G24" s="121">
        <v>22</v>
      </c>
      <c r="H24" s="122"/>
      <c r="I24" s="122"/>
      <c r="J24" s="121"/>
      <c r="K24" s="122"/>
      <c r="L24" s="122"/>
      <c r="M24" s="122"/>
      <c r="N24" s="122">
        <v>24</v>
      </c>
      <c r="O24" s="122">
        <v>1</v>
      </c>
      <c r="P24" s="122"/>
      <c r="Q24" s="122">
        <f t="shared" si="0"/>
        <v>47</v>
      </c>
      <c r="R24" s="122">
        <f t="shared" si="1"/>
        <v>60</v>
      </c>
      <c r="S24" s="122">
        <f t="shared" si="2"/>
        <v>107</v>
      </c>
    </row>
    <row r="25" spans="1:19" ht="15">
      <c r="A25" s="119">
        <v>17</v>
      </c>
      <c r="B25" s="120" t="s">
        <v>361</v>
      </c>
      <c r="C25" s="121">
        <v>2006</v>
      </c>
      <c r="D25" s="121" t="s">
        <v>33</v>
      </c>
      <c r="E25" s="121"/>
      <c r="F25" s="121">
        <v>38</v>
      </c>
      <c r="G25" s="121">
        <v>34</v>
      </c>
      <c r="H25" s="122"/>
      <c r="I25" s="122"/>
      <c r="J25" s="121"/>
      <c r="K25" s="122"/>
      <c r="L25" s="122"/>
      <c r="M25" s="122"/>
      <c r="N25" s="122"/>
      <c r="O25" s="122"/>
      <c r="P25" s="122"/>
      <c r="Q25" s="122">
        <f t="shared" si="0"/>
        <v>72</v>
      </c>
      <c r="R25" s="122">
        <f t="shared" si="1"/>
        <v>34</v>
      </c>
      <c r="S25" s="122">
        <f t="shared" si="2"/>
        <v>106</v>
      </c>
    </row>
    <row r="26" spans="1:19" ht="15">
      <c r="A26" s="119">
        <v>18</v>
      </c>
      <c r="B26" s="120" t="s">
        <v>366</v>
      </c>
      <c r="C26" s="121">
        <v>2007</v>
      </c>
      <c r="D26" s="121" t="s">
        <v>24</v>
      </c>
      <c r="E26" s="121"/>
      <c r="F26" s="121">
        <v>30</v>
      </c>
      <c r="G26" s="121"/>
      <c r="H26" s="122">
        <v>30</v>
      </c>
      <c r="I26" s="122"/>
      <c r="J26" s="121"/>
      <c r="K26" s="122"/>
      <c r="L26" s="122"/>
      <c r="M26" s="122"/>
      <c r="N26" s="122">
        <v>34</v>
      </c>
      <c r="O26" s="122">
        <v>2</v>
      </c>
      <c r="P26" s="122"/>
      <c r="Q26" s="122">
        <f t="shared" si="0"/>
        <v>96</v>
      </c>
      <c r="R26" s="122">
        <f t="shared" si="1"/>
        <v>0</v>
      </c>
      <c r="S26" s="122">
        <f t="shared" si="2"/>
        <v>96</v>
      </c>
    </row>
    <row r="27" spans="1:19" ht="15">
      <c r="A27" s="119">
        <v>19</v>
      </c>
      <c r="B27" s="120" t="s">
        <v>1309</v>
      </c>
      <c r="C27" s="121">
        <v>2005</v>
      </c>
      <c r="D27" s="121" t="s">
        <v>1310</v>
      </c>
      <c r="E27" s="121"/>
      <c r="F27" s="121"/>
      <c r="G27" s="121"/>
      <c r="H27" s="122"/>
      <c r="I27" s="122"/>
      <c r="J27" s="121"/>
      <c r="K27" s="122"/>
      <c r="L27" s="122"/>
      <c r="M27" s="122"/>
      <c r="N27" s="122">
        <v>54</v>
      </c>
      <c r="O27" s="122">
        <v>40</v>
      </c>
      <c r="P27" s="122"/>
      <c r="Q27" s="122">
        <f t="shared" si="0"/>
        <v>94</v>
      </c>
      <c r="R27" s="122">
        <f t="shared" si="1"/>
        <v>0</v>
      </c>
      <c r="S27" s="122">
        <f t="shared" si="2"/>
        <v>94</v>
      </c>
    </row>
    <row r="28" spans="1:19" ht="15">
      <c r="A28" s="119">
        <v>20</v>
      </c>
      <c r="B28" s="120" t="s">
        <v>526</v>
      </c>
      <c r="C28" s="121">
        <v>2006</v>
      </c>
      <c r="D28" s="121" t="s">
        <v>499</v>
      </c>
      <c r="E28" s="121"/>
      <c r="F28" s="121"/>
      <c r="G28" s="121">
        <v>24</v>
      </c>
      <c r="H28" s="122"/>
      <c r="I28" s="122"/>
      <c r="J28" s="121">
        <v>36</v>
      </c>
      <c r="K28" s="122"/>
      <c r="L28" s="122"/>
      <c r="M28" s="122"/>
      <c r="N28" s="122"/>
      <c r="O28" s="122"/>
      <c r="P28" s="122"/>
      <c r="Q28" s="122">
        <f t="shared" si="0"/>
        <v>24</v>
      </c>
      <c r="R28" s="122">
        <f t="shared" si="1"/>
        <v>60</v>
      </c>
      <c r="S28" s="122">
        <f t="shared" si="2"/>
        <v>84</v>
      </c>
    </row>
    <row r="29" spans="1:19" ht="15">
      <c r="A29" s="119">
        <v>21</v>
      </c>
      <c r="B29" s="120" t="s">
        <v>515</v>
      </c>
      <c r="C29" s="121">
        <v>2005</v>
      </c>
      <c r="D29" s="121" t="s">
        <v>499</v>
      </c>
      <c r="E29" s="121"/>
      <c r="F29" s="121"/>
      <c r="G29" s="121">
        <v>31</v>
      </c>
      <c r="H29" s="122"/>
      <c r="I29" s="122"/>
      <c r="J29" s="121"/>
      <c r="K29" s="122">
        <v>12</v>
      </c>
      <c r="L29" s="122"/>
      <c r="M29" s="122"/>
      <c r="N29" s="122"/>
      <c r="O29" s="122"/>
      <c r="P29" s="122"/>
      <c r="Q29" s="122">
        <f t="shared" si="0"/>
        <v>43</v>
      </c>
      <c r="R29" s="122">
        <f t="shared" si="1"/>
        <v>31</v>
      </c>
      <c r="S29" s="122">
        <f t="shared" si="2"/>
        <v>74</v>
      </c>
    </row>
    <row r="30" spans="1:19" ht="15">
      <c r="A30" s="119">
        <v>22</v>
      </c>
      <c r="B30" s="120" t="s">
        <v>363</v>
      </c>
      <c r="C30" s="121">
        <v>2006</v>
      </c>
      <c r="D30" s="121" t="s">
        <v>33</v>
      </c>
      <c r="E30" s="121"/>
      <c r="F30" s="121">
        <v>34</v>
      </c>
      <c r="G30" s="121"/>
      <c r="H30" s="122"/>
      <c r="I30" s="122"/>
      <c r="J30" s="121">
        <v>40</v>
      </c>
      <c r="K30" s="122"/>
      <c r="L30" s="122"/>
      <c r="M30" s="122"/>
      <c r="N30" s="122"/>
      <c r="O30" s="122"/>
      <c r="P30" s="122"/>
      <c r="Q30" s="122">
        <f t="shared" si="0"/>
        <v>34</v>
      </c>
      <c r="R30" s="122">
        <f t="shared" si="1"/>
        <v>40</v>
      </c>
      <c r="S30" s="122">
        <f t="shared" si="2"/>
        <v>74</v>
      </c>
    </row>
    <row r="31" spans="1:19" ht="15">
      <c r="A31" s="119">
        <v>23</v>
      </c>
      <c r="B31" s="120" t="s">
        <v>1312</v>
      </c>
      <c r="C31" s="121">
        <v>2004</v>
      </c>
      <c r="D31" s="121" t="s">
        <v>1302</v>
      </c>
      <c r="E31" s="121"/>
      <c r="F31" s="121"/>
      <c r="G31" s="121"/>
      <c r="H31" s="122"/>
      <c r="I31" s="122"/>
      <c r="J31" s="121"/>
      <c r="K31" s="122"/>
      <c r="L31" s="122"/>
      <c r="M31" s="122"/>
      <c r="N31" s="122">
        <v>43</v>
      </c>
      <c r="O31" s="122">
        <v>31</v>
      </c>
      <c r="P31" s="122"/>
      <c r="Q31" s="122">
        <f t="shared" si="0"/>
        <v>74</v>
      </c>
      <c r="R31" s="122">
        <f t="shared" si="1"/>
        <v>0</v>
      </c>
      <c r="S31" s="122">
        <f t="shared" si="2"/>
        <v>74</v>
      </c>
    </row>
    <row r="32" spans="1:19" ht="15">
      <c r="A32" s="119">
        <v>24</v>
      </c>
      <c r="B32" s="120" t="s">
        <v>369</v>
      </c>
      <c r="C32" s="121">
        <v>2005</v>
      </c>
      <c r="D32" s="121" t="s">
        <v>24</v>
      </c>
      <c r="E32" s="121"/>
      <c r="F32" s="121">
        <v>24</v>
      </c>
      <c r="G32" s="121"/>
      <c r="H32" s="122"/>
      <c r="I32" s="122"/>
      <c r="J32" s="121"/>
      <c r="K32" s="122"/>
      <c r="L32" s="122"/>
      <c r="M32" s="122"/>
      <c r="N32" s="122">
        <v>36</v>
      </c>
      <c r="O32" s="122">
        <v>8</v>
      </c>
      <c r="P32" s="122"/>
      <c r="Q32" s="122">
        <f t="shared" si="0"/>
        <v>68</v>
      </c>
      <c r="R32" s="122">
        <f t="shared" si="1"/>
        <v>0</v>
      </c>
      <c r="S32" s="122">
        <f t="shared" si="2"/>
        <v>68</v>
      </c>
    </row>
    <row r="33" spans="1:19" ht="15">
      <c r="A33" s="119">
        <v>25</v>
      </c>
      <c r="B33" s="120" t="s">
        <v>857</v>
      </c>
      <c r="C33" s="121">
        <v>2004</v>
      </c>
      <c r="D33" s="121" t="s">
        <v>24</v>
      </c>
      <c r="E33" s="121"/>
      <c r="F33" s="121"/>
      <c r="G33" s="121"/>
      <c r="H33" s="122">
        <v>31</v>
      </c>
      <c r="I33" s="122"/>
      <c r="J33" s="121"/>
      <c r="K33" s="122"/>
      <c r="L33" s="122"/>
      <c r="M33" s="122"/>
      <c r="N33" s="122"/>
      <c r="O33" s="122">
        <v>36</v>
      </c>
      <c r="P33" s="122"/>
      <c r="Q33" s="122">
        <f t="shared" si="0"/>
        <v>67</v>
      </c>
      <c r="R33" s="122">
        <f t="shared" si="1"/>
        <v>0</v>
      </c>
      <c r="S33" s="122">
        <f t="shared" si="2"/>
        <v>67</v>
      </c>
    </row>
    <row r="34" spans="1:19" ht="15">
      <c r="A34" s="119">
        <v>26</v>
      </c>
      <c r="B34" s="120" t="s">
        <v>513</v>
      </c>
      <c r="C34" s="121">
        <v>2004</v>
      </c>
      <c r="D34" s="121" t="s">
        <v>33</v>
      </c>
      <c r="E34" s="121"/>
      <c r="F34" s="121"/>
      <c r="G34" s="121">
        <v>32</v>
      </c>
      <c r="H34" s="122"/>
      <c r="I34" s="122"/>
      <c r="J34" s="121"/>
      <c r="K34" s="122"/>
      <c r="L34" s="122"/>
      <c r="M34" s="122"/>
      <c r="N34" s="122"/>
      <c r="O34" s="122"/>
      <c r="P34" s="122"/>
      <c r="Q34" s="122">
        <f t="shared" si="0"/>
        <v>32</v>
      </c>
      <c r="R34" s="122">
        <f t="shared" si="1"/>
        <v>32</v>
      </c>
      <c r="S34" s="122">
        <f t="shared" si="2"/>
        <v>64</v>
      </c>
    </row>
    <row r="35" spans="1:19" ht="15">
      <c r="A35" s="119">
        <v>27</v>
      </c>
      <c r="B35" s="120" t="s">
        <v>855</v>
      </c>
      <c r="C35" s="121">
        <v>2005</v>
      </c>
      <c r="D35" s="121" t="s">
        <v>24</v>
      </c>
      <c r="E35" s="121"/>
      <c r="F35" s="121"/>
      <c r="G35" s="121"/>
      <c r="H35" s="122">
        <v>34</v>
      </c>
      <c r="I35" s="122"/>
      <c r="J35" s="121"/>
      <c r="K35" s="122"/>
      <c r="L35" s="122"/>
      <c r="M35" s="122"/>
      <c r="N35" s="122"/>
      <c r="O35" s="122">
        <v>30</v>
      </c>
      <c r="P35" s="122"/>
      <c r="Q35" s="122">
        <f t="shared" si="0"/>
        <v>64</v>
      </c>
      <c r="R35" s="122">
        <f t="shared" si="1"/>
        <v>0</v>
      </c>
      <c r="S35" s="122">
        <f t="shared" si="2"/>
        <v>64</v>
      </c>
    </row>
    <row r="36" spans="1:19" ht="15">
      <c r="A36" s="119">
        <v>28</v>
      </c>
      <c r="B36" s="120" t="s">
        <v>856</v>
      </c>
      <c r="C36" s="121">
        <v>2005</v>
      </c>
      <c r="D36" s="121" t="s">
        <v>24</v>
      </c>
      <c r="E36" s="121"/>
      <c r="F36" s="121"/>
      <c r="G36" s="121"/>
      <c r="H36" s="122">
        <v>32</v>
      </c>
      <c r="I36" s="122"/>
      <c r="J36" s="121"/>
      <c r="K36" s="122"/>
      <c r="L36" s="122"/>
      <c r="M36" s="122"/>
      <c r="N36" s="122"/>
      <c r="O36" s="122">
        <v>32</v>
      </c>
      <c r="P36" s="122"/>
      <c r="Q36" s="122">
        <f t="shared" si="0"/>
        <v>64</v>
      </c>
      <c r="R36" s="122">
        <f t="shared" si="1"/>
        <v>0</v>
      </c>
      <c r="S36" s="122">
        <f t="shared" si="2"/>
        <v>64</v>
      </c>
    </row>
    <row r="37" spans="1:19" ht="15">
      <c r="A37" s="119">
        <v>29</v>
      </c>
      <c r="B37" s="120" t="s">
        <v>1401</v>
      </c>
      <c r="C37" s="121">
        <v>2004</v>
      </c>
      <c r="D37" s="121" t="s">
        <v>24</v>
      </c>
      <c r="E37" s="121"/>
      <c r="F37" s="121"/>
      <c r="G37" s="121"/>
      <c r="H37" s="122"/>
      <c r="I37" s="122"/>
      <c r="J37" s="121"/>
      <c r="K37" s="122"/>
      <c r="L37" s="122"/>
      <c r="M37" s="122"/>
      <c r="N37" s="122"/>
      <c r="O37" s="122">
        <v>60</v>
      </c>
      <c r="P37" s="122"/>
      <c r="Q37" s="122">
        <f t="shared" si="0"/>
        <v>60</v>
      </c>
      <c r="R37" s="122">
        <f t="shared" si="1"/>
        <v>0</v>
      </c>
      <c r="S37" s="122">
        <f t="shared" si="2"/>
        <v>60</v>
      </c>
    </row>
    <row r="38" spans="1:19" ht="15">
      <c r="A38" s="119">
        <v>30</v>
      </c>
      <c r="B38" s="120" t="s">
        <v>1393</v>
      </c>
      <c r="C38" s="121">
        <v>2005</v>
      </c>
      <c r="D38" s="121" t="s">
        <v>24</v>
      </c>
      <c r="E38" s="121"/>
      <c r="F38" s="121">
        <v>26</v>
      </c>
      <c r="G38" s="121"/>
      <c r="H38" s="122"/>
      <c r="I38" s="122"/>
      <c r="J38" s="121"/>
      <c r="K38" s="122"/>
      <c r="L38" s="122"/>
      <c r="M38" s="122"/>
      <c r="N38" s="122">
        <v>32</v>
      </c>
      <c r="O38" s="122"/>
      <c r="P38" s="122"/>
      <c r="Q38" s="122">
        <f t="shared" si="0"/>
        <v>58</v>
      </c>
      <c r="R38" s="122">
        <f t="shared" si="1"/>
        <v>0</v>
      </c>
      <c r="S38" s="122">
        <f t="shared" si="2"/>
        <v>58</v>
      </c>
    </row>
    <row r="39" spans="1:19" ht="15">
      <c r="A39" s="119">
        <v>31</v>
      </c>
      <c r="B39" s="120" t="s">
        <v>1057</v>
      </c>
      <c r="C39" s="121">
        <v>2007</v>
      </c>
      <c r="D39" s="121" t="s">
        <v>1056</v>
      </c>
      <c r="E39" s="121"/>
      <c r="F39" s="121"/>
      <c r="G39" s="121"/>
      <c r="H39" s="122"/>
      <c r="I39" s="122"/>
      <c r="J39" s="121">
        <v>28</v>
      </c>
      <c r="K39" s="122"/>
      <c r="L39" s="122"/>
      <c r="M39" s="122"/>
      <c r="N39" s="122">
        <v>28</v>
      </c>
      <c r="O39" s="122">
        <v>1</v>
      </c>
      <c r="P39" s="122"/>
      <c r="Q39" s="122">
        <f t="shared" si="0"/>
        <v>29</v>
      </c>
      <c r="R39" s="122">
        <f t="shared" si="1"/>
        <v>28</v>
      </c>
      <c r="S39" s="122">
        <f t="shared" si="2"/>
        <v>57</v>
      </c>
    </row>
    <row r="40" spans="1:19" ht="15">
      <c r="A40" s="119">
        <v>32</v>
      </c>
      <c r="B40" s="120" t="s">
        <v>852</v>
      </c>
      <c r="C40" s="121">
        <v>2004</v>
      </c>
      <c r="D40" s="121" t="s">
        <v>24</v>
      </c>
      <c r="E40" s="121"/>
      <c r="F40" s="121"/>
      <c r="G40" s="121"/>
      <c r="H40" s="122">
        <v>54</v>
      </c>
      <c r="I40" s="122"/>
      <c r="J40" s="121"/>
      <c r="K40" s="122"/>
      <c r="L40" s="122"/>
      <c r="M40" s="122"/>
      <c r="N40" s="122"/>
      <c r="O40" s="122"/>
      <c r="P40" s="122"/>
      <c r="Q40" s="122">
        <f t="shared" si="0"/>
        <v>54</v>
      </c>
      <c r="R40" s="122">
        <f t="shared" si="1"/>
        <v>0</v>
      </c>
      <c r="S40" s="122">
        <f t="shared" si="2"/>
        <v>54</v>
      </c>
    </row>
    <row r="41" spans="1:19" ht="15">
      <c r="A41" s="119">
        <v>33</v>
      </c>
      <c r="B41" s="120" t="s">
        <v>1119</v>
      </c>
      <c r="C41" s="121">
        <v>2004</v>
      </c>
      <c r="D41" s="121" t="s">
        <v>1056</v>
      </c>
      <c r="E41" s="121"/>
      <c r="F41" s="121"/>
      <c r="G41" s="121"/>
      <c r="H41" s="122"/>
      <c r="I41" s="122"/>
      <c r="J41" s="121"/>
      <c r="K41" s="122">
        <v>54</v>
      </c>
      <c r="L41" s="122"/>
      <c r="M41" s="122"/>
      <c r="N41" s="122"/>
      <c r="O41" s="122"/>
      <c r="P41" s="122"/>
      <c r="Q41" s="122">
        <f aca="true" t="shared" si="3" ref="Q41:Q72">F41+G41+H41+K41+L41+N41+O41+P41</f>
        <v>54</v>
      </c>
      <c r="R41" s="122">
        <f aca="true" t="shared" si="4" ref="R41:R72">E41+G41+I41+J41+M41</f>
        <v>0</v>
      </c>
      <c r="S41" s="122">
        <f aca="true" t="shared" si="5" ref="S41:S72">Q41+R41</f>
        <v>54</v>
      </c>
    </row>
    <row r="42" spans="1:19" ht="15">
      <c r="A42" s="119">
        <v>34</v>
      </c>
      <c r="B42" s="120" t="s">
        <v>1311</v>
      </c>
      <c r="C42" s="121">
        <v>2005</v>
      </c>
      <c r="D42" s="121" t="s">
        <v>1302</v>
      </c>
      <c r="E42" s="121"/>
      <c r="F42" s="121"/>
      <c r="G42" s="121"/>
      <c r="H42" s="122"/>
      <c r="I42" s="122"/>
      <c r="J42" s="121"/>
      <c r="K42" s="122"/>
      <c r="L42" s="122"/>
      <c r="M42" s="122"/>
      <c r="N42" s="122">
        <v>48</v>
      </c>
      <c r="O42" s="122">
        <v>5</v>
      </c>
      <c r="P42" s="122"/>
      <c r="Q42" s="122">
        <f t="shared" si="3"/>
        <v>53</v>
      </c>
      <c r="R42" s="122">
        <f t="shared" si="4"/>
        <v>0</v>
      </c>
      <c r="S42" s="122">
        <f t="shared" si="5"/>
        <v>53</v>
      </c>
    </row>
    <row r="43" spans="1:19" ht="15">
      <c r="A43" s="119">
        <v>35</v>
      </c>
      <c r="B43" s="120" t="s">
        <v>356</v>
      </c>
      <c r="C43" s="121">
        <v>2004</v>
      </c>
      <c r="D43" s="121" t="s">
        <v>125</v>
      </c>
      <c r="E43" s="121"/>
      <c r="F43" s="121">
        <v>48</v>
      </c>
      <c r="G43" s="121"/>
      <c r="H43" s="122"/>
      <c r="I43" s="122"/>
      <c r="J43" s="121"/>
      <c r="K43" s="122"/>
      <c r="L43" s="122"/>
      <c r="M43" s="122"/>
      <c r="N43" s="122"/>
      <c r="O43" s="122"/>
      <c r="P43" s="122"/>
      <c r="Q43" s="122">
        <f t="shared" si="3"/>
        <v>48</v>
      </c>
      <c r="R43" s="122">
        <f t="shared" si="4"/>
        <v>0</v>
      </c>
      <c r="S43" s="122">
        <f t="shared" si="5"/>
        <v>48</v>
      </c>
    </row>
    <row r="44" spans="1:19" ht="15">
      <c r="A44" s="119">
        <v>36</v>
      </c>
      <c r="B44" s="120" t="s">
        <v>1121</v>
      </c>
      <c r="C44" s="121">
        <v>2004</v>
      </c>
      <c r="D44" s="121" t="s">
        <v>1056</v>
      </c>
      <c r="E44" s="121"/>
      <c r="F44" s="121"/>
      <c r="G44" s="121"/>
      <c r="H44" s="122"/>
      <c r="I44" s="122"/>
      <c r="J44" s="121"/>
      <c r="K44" s="122">
        <v>48</v>
      </c>
      <c r="L44" s="122"/>
      <c r="M44" s="122"/>
      <c r="N44" s="122"/>
      <c r="O44" s="122"/>
      <c r="P44" s="122"/>
      <c r="Q44" s="122">
        <f t="shared" si="3"/>
        <v>48</v>
      </c>
      <c r="R44" s="122">
        <f t="shared" si="4"/>
        <v>0</v>
      </c>
      <c r="S44" s="122">
        <f t="shared" si="5"/>
        <v>48</v>
      </c>
    </row>
    <row r="45" spans="1:19" ht="15">
      <c r="A45" s="119">
        <v>37</v>
      </c>
      <c r="B45" s="120" t="s">
        <v>1416</v>
      </c>
      <c r="C45" s="121">
        <v>2004</v>
      </c>
      <c r="D45" s="121" t="s">
        <v>24</v>
      </c>
      <c r="E45" s="121"/>
      <c r="F45" s="121"/>
      <c r="G45" s="121"/>
      <c r="H45" s="122"/>
      <c r="I45" s="122"/>
      <c r="J45" s="121"/>
      <c r="K45" s="122"/>
      <c r="L45" s="122"/>
      <c r="M45" s="122"/>
      <c r="N45" s="122"/>
      <c r="O45" s="122">
        <v>9</v>
      </c>
      <c r="P45" s="122">
        <v>36</v>
      </c>
      <c r="Q45" s="122">
        <f t="shared" si="3"/>
        <v>45</v>
      </c>
      <c r="R45" s="122">
        <f t="shared" si="4"/>
        <v>0</v>
      </c>
      <c r="S45" s="122">
        <f t="shared" si="5"/>
        <v>45</v>
      </c>
    </row>
    <row r="46" spans="1:19" ht="15">
      <c r="A46" s="119">
        <v>38</v>
      </c>
      <c r="B46" s="120" t="s">
        <v>357</v>
      </c>
      <c r="C46" s="121">
        <v>2004</v>
      </c>
      <c r="D46" s="121" t="s">
        <v>125</v>
      </c>
      <c r="E46" s="121"/>
      <c r="F46" s="121">
        <v>43</v>
      </c>
      <c r="G46" s="121"/>
      <c r="H46" s="122"/>
      <c r="I46" s="122"/>
      <c r="J46" s="121"/>
      <c r="K46" s="122"/>
      <c r="L46" s="122"/>
      <c r="M46" s="122"/>
      <c r="N46" s="122"/>
      <c r="O46" s="122">
        <v>1</v>
      </c>
      <c r="P46" s="122"/>
      <c r="Q46" s="122">
        <f t="shared" si="3"/>
        <v>44</v>
      </c>
      <c r="R46" s="122">
        <f t="shared" si="4"/>
        <v>0</v>
      </c>
      <c r="S46" s="122">
        <f t="shared" si="5"/>
        <v>44</v>
      </c>
    </row>
    <row r="47" spans="1:19" ht="15">
      <c r="A47" s="119">
        <v>39</v>
      </c>
      <c r="B47" s="120" t="s">
        <v>479</v>
      </c>
      <c r="C47" s="121">
        <v>2010</v>
      </c>
      <c r="D47" s="121" t="s">
        <v>33</v>
      </c>
      <c r="E47" s="121">
        <v>43</v>
      </c>
      <c r="F47" s="121"/>
      <c r="G47" s="121"/>
      <c r="H47" s="122"/>
      <c r="I47" s="122"/>
      <c r="J47" s="121"/>
      <c r="K47" s="122"/>
      <c r="L47" s="122"/>
      <c r="M47" s="122"/>
      <c r="N47" s="122"/>
      <c r="O47" s="122"/>
      <c r="P47" s="122"/>
      <c r="Q47" s="122">
        <f t="shared" si="3"/>
        <v>0</v>
      </c>
      <c r="R47" s="122">
        <f t="shared" si="4"/>
        <v>43</v>
      </c>
      <c r="S47" s="122">
        <f t="shared" si="5"/>
        <v>43</v>
      </c>
    </row>
    <row r="48" spans="1:19" ht="15">
      <c r="A48" s="119">
        <v>40</v>
      </c>
      <c r="B48" s="120" t="s">
        <v>190</v>
      </c>
      <c r="C48" s="121">
        <v>2004</v>
      </c>
      <c r="D48" s="121" t="s">
        <v>24</v>
      </c>
      <c r="E48" s="121"/>
      <c r="F48" s="121"/>
      <c r="G48" s="121"/>
      <c r="H48" s="122">
        <v>43</v>
      </c>
      <c r="I48" s="122"/>
      <c r="J48" s="121"/>
      <c r="K48" s="122"/>
      <c r="L48" s="122"/>
      <c r="M48" s="122"/>
      <c r="N48" s="122"/>
      <c r="O48" s="122"/>
      <c r="P48" s="122"/>
      <c r="Q48" s="122">
        <f t="shared" si="3"/>
        <v>43</v>
      </c>
      <c r="R48" s="122">
        <f t="shared" si="4"/>
        <v>0</v>
      </c>
      <c r="S48" s="122">
        <f t="shared" si="5"/>
        <v>43</v>
      </c>
    </row>
    <row r="49" spans="1:19" ht="15">
      <c r="A49" s="119">
        <v>41</v>
      </c>
      <c r="B49" s="120" t="s">
        <v>1114</v>
      </c>
      <c r="C49" s="121">
        <v>2004</v>
      </c>
      <c r="D49" s="121" t="s">
        <v>1056</v>
      </c>
      <c r="E49" s="121"/>
      <c r="F49" s="121"/>
      <c r="G49" s="121"/>
      <c r="H49" s="122"/>
      <c r="I49" s="122"/>
      <c r="J49" s="121"/>
      <c r="K49" s="122">
        <v>43</v>
      </c>
      <c r="L49" s="122"/>
      <c r="M49" s="122"/>
      <c r="N49" s="122"/>
      <c r="O49" s="122"/>
      <c r="P49" s="122"/>
      <c r="Q49" s="122">
        <f t="shared" si="3"/>
        <v>43</v>
      </c>
      <c r="R49" s="122">
        <f t="shared" si="4"/>
        <v>0</v>
      </c>
      <c r="S49" s="122">
        <f t="shared" si="5"/>
        <v>43</v>
      </c>
    </row>
    <row r="50" spans="1:19" ht="15">
      <c r="A50" s="119">
        <v>42</v>
      </c>
      <c r="B50" s="120" t="s">
        <v>1184</v>
      </c>
      <c r="C50" s="121">
        <v>2005</v>
      </c>
      <c r="D50" s="121" t="s">
        <v>185</v>
      </c>
      <c r="E50" s="121"/>
      <c r="F50" s="121"/>
      <c r="G50" s="121"/>
      <c r="H50" s="122"/>
      <c r="I50" s="122"/>
      <c r="J50" s="121"/>
      <c r="K50" s="122"/>
      <c r="L50" s="122">
        <v>43</v>
      </c>
      <c r="M50" s="122"/>
      <c r="N50" s="122"/>
      <c r="O50" s="122"/>
      <c r="P50" s="122"/>
      <c r="Q50" s="122">
        <f t="shared" si="3"/>
        <v>43</v>
      </c>
      <c r="R50" s="122">
        <f t="shared" si="4"/>
        <v>0</v>
      </c>
      <c r="S50" s="122">
        <f t="shared" si="5"/>
        <v>43</v>
      </c>
    </row>
    <row r="51" spans="1:19" ht="15">
      <c r="A51" s="119">
        <v>43</v>
      </c>
      <c r="B51" s="120" t="s">
        <v>1403</v>
      </c>
      <c r="C51" s="121">
        <v>2004</v>
      </c>
      <c r="D51" s="121" t="s">
        <v>24</v>
      </c>
      <c r="E51" s="121"/>
      <c r="F51" s="121"/>
      <c r="G51" s="121"/>
      <c r="H51" s="122"/>
      <c r="I51" s="122"/>
      <c r="J51" s="121"/>
      <c r="K51" s="122"/>
      <c r="L51" s="122"/>
      <c r="M51" s="122"/>
      <c r="N51" s="122"/>
      <c r="O51" s="122">
        <v>43</v>
      </c>
      <c r="P51" s="122"/>
      <c r="Q51" s="122">
        <f t="shared" si="3"/>
        <v>43</v>
      </c>
      <c r="R51" s="122">
        <f t="shared" si="4"/>
        <v>0</v>
      </c>
      <c r="S51" s="122">
        <f t="shared" si="5"/>
        <v>43</v>
      </c>
    </row>
    <row r="52" spans="1:19" ht="15">
      <c r="A52" s="119">
        <v>44</v>
      </c>
      <c r="B52" s="120" t="s">
        <v>114</v>
      </c>
      <c r="C52" s="121">
        <v>2006</v>
      </c>
      <c r="D52" s="121" t="s">
        <v>33</v>
      </c>
      <c r="E52" s="121"/>
      <c r="F52" s="121"/>
      <c r="G52" s="121">
        <v>20</v>
      </c>
      <c r="H52" s="122"/>
      <c r="I52" s="122"/>
      <c r="J52" s="121"/>
      <c r="K52" s="122"/>
      <c r="L52" s="122"/>
      <c r="M52" s="122"/>
      <c r="N52" s="122"/>
      <c r="O52" s="122"/>
      <c r="P52" s="122"/>
      <c r="Q52" s="122">
        <f t="shared" si="3"/>
        <v>20</v>
      </c>
      <c r="R52" s="122">
        <f t="shared" si="4"/>
        <v>20</v>
      </c>
      <c r="S52" s="122">
        <f t="shared" si="5"/>
        <v>40</v>
      </c>
    </row>
    <row r="53" spans="1:19" ht="15">
      <c r="A53" s="119">
        <v>45</v>
      </c>
      <c r="B53" s="120" t="s">
        <v>1118</v>
      </c>
      <c r="C53" s="121">
        <v>2004</v>
      </c>
      <c r="D53" s="121" t="s">
        <v>1056</v>
      </c>
      <c r="E53" s="121"/>
      <c r="F53" s="121"/>
      <c r="G53" s="121"/>
      <c r="H53" s="122"/>
      <c r="I53" s="122"/>
      <c r="J53" s="121"/>
      <c r="K53" s="122">
        <v>40</v>
      </c>
      <c r="L53" s="122"/>
      <c r="M53" s="122"/>
      <c r="N53" s="122"/>
      <c r="O53" s="122"/>
      <c r="P53" s="122"/>
      <c r="Q53" s="122">
        <f t="shared" si="3"/>
        <v>40</v>
      </c>
      <c r="R53" s="122">
        <f t="shared" si="4"/>
        <v>0</v>
      </c>
      <c r="S53" s="122">
        <f t="shared" si="5"/>
        <v>40</v>
      </c>
    </row>
    <row r="54" spans="1:19" ht="15">
      <c r="A54" s="119">
        <v>46</v>
      </c>
      <c r="B54" s="120" t="s">
        <v>1629</v>
      </c>
      <c r="C54" s="121">
        <v>2005</v>
      </c>
      <c r="D54" s="121" t="s">
        <v>1570</v>
      </c>
      <c r="E54" s="121"/>
      <c r="F54" s="121"/>
      <c r="G54" s="121"/>
      <c r="H54" s="122"/>
      <c r="I54" s="122"/>
      <c r="J54" s="121"/>
      <c r="K54" s="122"/>
      <c r="L54" s="122"/>
      <c r="M54" s="122"/>
      <c r="N54" s="122"/>
      <c r="O54" s="122"/>
      <c r="P54" s="122">
        <v>40</v>
      </c>
      <c r="Q54" s="122">
        <f t="shared" si="3"/>
        <v>40</v>
      </c>
      <c r="R54" s="122">
        <f t="shared" si="4"/>
        <v>0</v>
      </c>
      <c r="S54" s="122">
        <f t="shared" si="5"/>
        <v>40</v>
      </c>
    </row>
    <row r="55" spans="1:19" ht="15">
      <c r="A55" s="119">
        <v>47</v>
      </c>
      <c r="B55" s="120" t="s">
        <v>1113</v>
      </c>
      <c r="C55" s="121">
        <v>2005</v>
      </c>
      <c r="D55" s="121" t="s">
        <v>1056</v>
      </c>
      <c r="E55" s="121"/>
      <c r="F55" s="121"/>
      <c r="G55" s="121"/>
      <c r="H55" s="122"/>
      <c r="I55" s="122"/>
      <c r="J55" s="121"/>
      <c r="K55" s="122">
        <v>38</v>
      </c>
      <c r="L55" s="122"/>
      <c r="M55" s="122"/>
      <c r="N55" s="122"/>
      <c r="O55" s="122"/>
      <c r="P55" s="122"/>
      <c r="Q55" s="122">
        <f t="shared" si="3"/>
        <v>38</v>
      </c>
      <c r="R55" s="122">
        <f t="shared" si="4"/>
        <v>0</v>
      </c>
      <c r="S55" s="122">
        <f t="shared" si="5"/>
        <v>38</v>
      </c>
    </row>
    <row r="56" spans="1:19" ht="15">
      <c r="A56" s="119">
        <v>48</v>
      </c>
      <c r="B56" s="120" t="s">
        <v>480</v>
      </c>
      <c r="C56" s="121">
        <v>2004</v>
      </c>
      <c r="D56" s="121" t="s">
        <v>33</v>
      </c>
      <c r="E56" s="121">
        <v>36</v>
      </c>
      <c r="F56" s="121"/>
      <c r="G56" s="121"/>
      <c r="H56" s="122"/>
      <c r="I56" s="122"/>
      <c r="J56" s="121"/>
      <c r="K56" s="122"/>
      <c r="L56" s="122"/>
      <c r="M56" s="122"/>
      <c r="N56" s="122"/>
      <c r="O56" s="122">
        <v>1</v>
      </c>
      <c r="P56" s="122"/>
      <c r="Q56" s="122">
        <f t="shared" si="3"/>
        <v>1</v>
      </c>
      <c r="R56" s="122">
        <f t="shared" si="4"/>
        <v>36</v>
      </c>
      <c r="S56" s="122">
        <f t="shared" si="5"/>
        <v>37</v>
      </c>
    </row>
    <row r="57" spans="1:19" ht="15">
      <c r="A57" s="119">
        <v>49</v>
      </c>
      <c r="B57" s="120" t="s">
        <v>362</v>
      </c>
      <c r="C57" s="121">
        <v>2005</v>
      </c>
      <c r="D57" s="121" t="s">
        <v>24</v>
      </c>
      <c r="E57" s="121"/>
      <c r="F57" s="121">
        <v>36</v>
      </c>
      <c r="G57" s="121"/>
      <c r="H57" s="122"/>
      <c r="I57" s="122"/>
      <c r="J57" s="121"/>
      <c r="K57" s="122"/>
      <c r="L57" s="122"/>
      <c r="M57" s="122"/>
      <c r="N57" s="122"/>
      <c r="O57" s="122"/>
      <c r="P57" s="122"/>
      <c r="Q57" s="122">
        <f t="shared" si="3"/>
        <v>36</v>
      </c>
      <c r="R57" s="122">
        <f t="shared" si="4"/>
        <v>0</v>
      </c>
      <c r="S57" s="122">
        <f t="shared" si="5"/>
        <v>36</v>
      </c>
    </row>
    <row r="58" spans="1:19" ht="15">
      <c r="A58" s="119">
        <v>50</v>
      </c>
      <c r="B58" s="120" t="s">
        <v>113</v>
      </c>
      <c r="C58" s="121">
        <v>2008</v>
      </c>
      <c r="D58" s="121" t="s">
        <v>33</v>
      </c>
      <c r="E58" s="121"/>
      <c r="F58" s="121"/>
      <c r="G58" s="121">
        <v>18</v>
      </c>
      <c r="H58" s="122"/>
      <c r="I58" s="122"/>
      <c r="J58" s="121"/>
      <c r="K58" s="122"/>
      <c r="L58" s="122"/>
      <c r="M58" s="122"/>
      <c r="N58" s="122"/>
      <c r="O58" s="122"/>
      <c r="P58" s="122"/>
      <c r="Q58" s="122">
        <f t="shared" si="3"/>
        <v>18</v>
      </c>
      <c r="R58" s="122">
        <f t="shared" si="4"/>
        <v>18</v>
      </c>
      <c r="S58" s="122">
        <f t="shared" si="5"/>
        <v>36</v>
      </c>
    </row>
    <row r="59" spans="1:19" ht="15">
      <c r="A59" s="119">
        <v>51</v>
      </c>
      <c r="B59" s="120" t="s">
        <v>854</v>
      </c>
      <c r="C59" s="121">
        <v>2004</v>
      </c>
      <c r="D59" s="121" t="s">
        <v>24</v>
      </c>
      <c r="E59" s="121"/>
      <c r="F59" s="121"/>
      <c r="G59" s="121"/>
      <c r="H59" s="122">
        <v>36</v>
      </c>
      <c r="I59" s="122"/>
      <c r="J59" s="121"/>
      <c r="K59" s="122"/>
      <c r="L59" s="122"/>
      <c r="M59" s="122"/>
      <c r="N59" s="122"/>
      <c r="O59" s="122"/>
      <c r="P59" s="122"/>
      <c r="Q59" s="122">
        <f t="shared" si="3"/>
        <v>36</v>
      </c>
      <c r="R59" s="122">
        <f t="shared" si="4"/>
        <v>0</v>
      </c>
      <c r="S59" s="122">
        <f t="shared" si="5"/>
        <v>36</v>
      </c>
    </row>
    <row r="60" spans="1:19" ht="15">
      <c r="A60" s="119">
        <v>52</v>
      </c>
      <c r="B60" s="120" t="s">
        <v>1110</v>
      </c>
      <c r="C60" s="121">
        <v>2004</v>
      </c>
      <c r="D60" s="121" t="s">
        <v>1056</v>
      </c>
      <c r="E60" s="121"/>
      <c r="F60" s="121"/>
      <c r="G60" s="121"/>
      <c r="H60" s="122"/>
      <c r="I60" s="122"/>
      <c r="J60" s="121"/>
      <c r="K60" s="122">
        <v>36</v>
      </c>
      <c r="L60" s="122"/>
      <c r="M60" s="122"/>
      <c r="N60" s="122"/>
      <c r="O60" s="122"/>
      <c r="P60" s="122"/>
      <c r="Q60" s="122">
        <f t="shared" si="3"/>
        <v>36</v>
      </c>
      <c r="R60" s="122">
        <f t="shared" si="4"/>
        <v>0</v>
      </c>
      <c r="S60" s="122">
        <f t="shared" si="5"/>
        <v>36</v>
      </c>
    </row>
    <row r="61" spans="1:19" ht="15">
      <c r="A61" s="119">
        <v>53</v>
      </c>
      <c r="B61" s="120" t="s">
        <v>1185</v>
      </c>
      <c r="C61" s="121">
        <v>2006</v>
      </c>
      <c r="D61" s="121" t="s">
        <v>185</v>
      </c>
      <c r="E61" s="121"/>
      <c r="F61" s="121"/>
      <c r="G61" s="121"/>
      <c r="H61" s="122"/>
      <c r="I61" s="122"/>
      <c r="J61" s="121"/>
      <c r="K61" s="122"/>
      <c r="L61" s="122">
        <v>36</v>
      </c>
      <c r="M61" s="122"/>
      <c r="N61" s="122"/>
      <c r="O61" s="122"/>
      <c r="P61" s="122"/>
      <c r="Q61" s="122">
        <f t="shared" si="3"/>
        <v>36</v>
      </c>
      <c r="R61" s="122">
        <f t="shared" si="4"/>
        <v>0</v>
      </c>
      <c r="S61" s="122">
        <f t="shared" si="5"/>
        <v>36</v>
      </c>
    </row>
    <row r="62" spans="1:19" ht="15">
      <c r="A62" s="119">
        <v>54</v>
      </c>
      <c r="B62" s="120" t="s">
        <v>1124</v>
      </c>
      <c r="C62" s="121">
        <v>2004</v>
      </c>
      <c r="D62" s="121" t="s">
        <v>1056</v>
      </c>
      <c r="E62" s="121"/>
      <c r="F62" s="121"/>
      <c r="G62" s="121"/>
      <c r="H62" s="122"/>
      <c r="I62" s="122"/>
      <c r="J62" s="121"/>
      <c r="K62" s="122">
        <v>34</v>
      </c>
      <c r="L62" s="122"/>
      <c r="M62" s="122"/>
      <c r="N62" s="122"/>
      <c r="O62" s="122"/>
      <c r="P62" s="122"/>
      <c r="Q62" s="122">
        <f t="shared" si="3"/>
        <v>34</v>
      </c>
      <c r="R62" s="122">
        <f t="shared" si="4"/>
        <v>0</v>
      </c>
      <c r="S62" s="122">
        <f t="shared" si="5"/>
        <v>34</v>
      </c>
    </row>
    <row r="63" spans="1:19" ht="15">
      <c r="A63" s="119">
        <v>55</v>
      </c>
      <c r="B63" s="120" t="s">
        <v>1186</v>
      </c>
      <c r="C63" s="121">
        <v>2005</v>
      </c>
      <c r="D63" s="121" t="s">
        <v>185</v>
      </c>
      <c r="E63" s="121"/>
      <c r="F63" s="121"/>
      <c r="G63" s="121"/>
      <c r="H63" s="122"/>
      <c r="I63" s="122"/>
      <c r="J63" s="121"/>
      <c r="K63" s="122"/>
      <c r="L63" s="122">
        <v>34</v>
      </c>
      <c r="M63" s="122"/>
      <c r="N63" s="122"/>
      <c r="O63" s="122"/>
      <c r="P63" s="122"/>
      <c r="Q63" s="122">
        <f t="shared" si="3"/>
        <v>34</v>
      </c>
      <c r="R63" s="122">
        <f t="shared" si="4"/>
        <v>0</v>
      </c>
      <c r="S63" s="122">
        <f t="shared" si="5"/>
        <v>34</v>
      </c>
    </row>
    <row r="64" spans="1:19" ht="15">
      <c r="A64" s="119">
        <v>56</v>
      </c>
      <c r="B64" s="120" t="s">
        <v>536</v>
      </c>
      <c r="C64" s="121">
        <v>2010</v>
      </c>
      <c r="D64" s="121" t="s">
        <v>33</v>
      </c>
      <c r="E64" s="121"/>
      <c r="F64" s="121"/>
      <c r="G64" s="121">
        <v>16</v>
      </c>
      <c r="H64" s="122"/>
      <c r="I64" s="122"/>
      <c r="J64" s="121"/>
      <c r="K64" s="122"/>
      <c r="L64" s="122"/>
      <c r="M64" s="122"/>
      <c r="N64" s="122"/>
      <c r="O64" s="122"/>
      <c r="P64" s="122"/>
      <c r="Q64" s="122">
        <f t="shared" si="3"/>
        <v>16</v>
      </c>
      <c r="R64" s="122">
        <f t="shared" si="4"/>
        <v>16</v>
      </c>
      <c r="S64" s="122">
        <f t="shared" si="5"/>
        <v>32</v>
      </c>
    </row>
    <row r="65" spans="1:19" ht="15">
      <c r="A65" s="119">
        <v>57</v>
      </c>
      <c r="B65" s="120" t="s">
        <v>1063</v>
      </c>
      <c r="C65" s="121">
        <v>2005</v>
      </c>
      <c r="D65" s="121" t="s">
        <v>1061</v>
      </c>
      <c r="E65" s="121"/>
      <c r="F65" s="121"/>
      <c r="G65" s="121"/>
      <c r="H65" s="122"/>
      <c r="I65" s="122"/>
      <c r="J65" s="121">
        <v>32</v>
      </c>
      <c r="K65" s="122"/>
      <c r="L65" s="122"/>
      <c r="M65" s="122"/>
      <c r="N65" s="122"/>
      <c r="O65" s="122"/>
      <c r="P65" s="122"/>
      <c r="Q65" s="122">
        <f t="shared" si="3"/>
        <v>0</v>
      </c>
      <c r="R65" s="122">
        <f t="shared" si="4"/>
        <v>32</v>
      </c>
      <c r="S65" s="122">
        <f t="shared" si="5"/>
        <v>32</v>
      </c>
    </row>
    <row r="66" spans="1:19" ht="15">
      <c r="A66" s="119">
        <v>58</v>
      </c>
      <c r="B66" s="120" t="s">
        <v>1187</v>
      </c>
      <c r="C66" s="121">
        <v>2006</v>
      </c>
      <c r="D66" s="121" t="s">
        <v>185</v>
      </c>
      <c r="E66" s="121"/>
      <c r="F66" s="121"/>
      <c r="G66" s="121"/>
      <c r="H66" s="122"/>
      <c r="I66" s="122"/>
      <c r="J66" s="121"/>
      <c r="K66" s="122"/>
      <c r="L66" s="122">
        <v>32</v>
      </c>
      <c r="M66" s="122"/>
      <c r="N66" s="122"/>
      <c r="O66" s="122"/>
      <c r="P66" s="122"/>
      <c r="Q66" s="122">
        <f t="shared" si="3"/>
        <v>32</v>
      </c>
      <c r="R66" s="122">
        <f t="shared" si="4"/>
        <v>0</v>
      </c>
      <c r="S66" s="122">
        <f t="shared" si="5"/>
        <v>32</v>
      </c>
    </row>
    <row r="67" spans="1:19" ht="15">
      <c r="A67" s="119">
        <v>59</v>
      </c>
      <c r="B67" s="120" t="s">
        <v>858</v>
      </c>
      <c r="C67" s="121">
        <v>2005</v>
      </c>
      <c r="D67" s="121" t="s">
        <v>24</v>
      </c>
      <c r="E67" s="121"/>
      <c r="F67" s="121"/>
      <c r="G67" s="121"/>
      <c r="H67" s="122">
        <v>28</v>
      </c>
      <c r="I67" s="122"/>
      <c r="J67" s="121"/>
      <c r="K67" s="122"/>
      <c r="L67" s="122"/>
      <c r="M67" s="122"/>
      <c r="N67" s="122"/>
      <c r="O67" s="122">
        <v>4</v>
      </c>
      <c r="P67" s="122"/>
      <c r="Q67" s="122">
        <f t="shared" si="3"/>
        <v>32</v>
      </c>
      <c r="R67" s="122">
        <f t="shared" si="4"/>
        <v>0</v>
      </c>
      <c r="S67" s="122">
        <f t="shared" si="5"/>
        <v>32</v>
      </c>
    </row>
    <row r="68" spans="1:19" ht="15">
      <c r="A68" s="119">
        <v>60</v>
      </c>
      <c r="B68" s="120" t="s">
        <v>1634</v>
      </c>
      <c r="C68" s="121">
        <v>2005</v>
      </c>
      <c r="D68" s="121" t="s">
        <v>1570</v>
      </c>
      <c r="E68" s="121"/>
      <c r="F68" s="121"/>
      <c r="G68" s="121"/>
      <c r="H68" s="122"/>
      <c r="I68" s="122"/>
      <c r="J68" s="121"/>
      <c r="K68" s="122"/>
      <c r="L68" s="122"/>
      <c r="M68" s="122"/>
      <c r="N68" s="122"/>
      <c r="O68" s="122"/>
      <c r="P68" s="122">
        <v>32</v>
      </c>
      <c r="Q68" s="122">
        <f t="shared" si="3"/>
        <v>32</v>
      </c>
      <c r="R68" s="122">
        <f t="shared" si="4"/>
        <v>0</v>
      </c>
      <c r="S68" s="122">
        <f t="shared" si="5"/>
        <v>32</v>
      </c>
    </row>
    <row r="69" spans="1:19" ht="15">
      <c r="A69" s="119">
        <v>61</v>
      </c>
      <c r="B69" s="120" t="s">
        <v>1112</v>
      </c>
      <c r="C69" s="121">
        <v>2005</v>
      </c>
      <c r="D69" s="121" t="s">
        <v>1056</v>
      </c>
      <c r="E69" s="121"/>
      <c r="F69" s="121"/>
      <c r="G69" s="121"/>
      <c r="H69" s="122"/>
      <c r="I69" s="122"/>
      <c r="J69" s="121"/>
      <c r="K69" s="122">
        <v>31</v>
      </c>
      <c r="L69" s="122"/>
      <c r="M69" s="122"/>
      <c r="N69" s="122"/>
      <c r="O69" s="122"/>
      <c r="P69" s="122"/>
      <c r="Q69" s="122">
        <f t="shared" si="3"/>
        <v>31</v>
      </c>
      <c r="R69" s="122">
        <f t="shared" si="4"/>
        <v>0</v>
      </c>
      <c r="S69" s="122">
        <f t="shared" si="5"/>
        <v>31</v>
      </c>
    </row>
    <row r="70" spans="1:19" ht="15">
      <c r="A70" s="119">
        <v>62</v>
      </c>
      <c r="B70" s="120" t="s">
        <v>1188</v>
      </c>
      <c r="C70" s="121">
        <v>2005</v>
      </c>
      <c r="D70" s="121" t="s">
        <v>185</v>
      </c>
      <c r="E70" s="121"/>
      <c r="F70" s="121"/>
      <c r="G70" s="121"/>
      <c r="H70" s="122"/>
      <c r="I70" s="122"/>
      <c r="J70" s="121"/>
      <c r="K70" s="122"/>
      <c r="L70" s="122">
        <v>31</v>
      </c>
      <c r="M70" s="122"/>
      <c r="N70" s="122"/>
      <c r="O70" s="122"/>
      <c r="P70" s="122"/>
      <c r="Q70" s="122">
        <f t="shared" si="3"/>
        <v>31</v>
      </c>
      <c r="R70" s="122">
        <f t="shared" si="4"/>
        <v>0</v>
      </c>
      <c r="S70" s="122">
        <f t="shared" si="5"/>
        <v>31</v>
      </c>
    </row>
    <row r="71" spans="1:19" ht="15">
      <c r="A71" s="119">
        <v>63</v>
      </c>
      <c r="B71" s="120" t="s">
        <v>1636</v>
      </c>
      <c r="C71" s="121">
        <v>2004</v>
      </c>
      <c r="D71" s="121" t="s">
        <v>1570</v>
      </c>
      <c r="E71" s="121"/>
      <c r="F71" s="121"/>
      <c r="G71" s="121"/>
      <c r="H71" s="122"/>
      <c r="I71" s="122"/>
      <c r="J71" s="121"/>
      <c r="K71" s="122"/>
      <c r="L71" s="122"/>
      <c r="M71" s="122"/>
      <c r="N71" s="122"/>
      <c r="O71" s="122"/>
      <c r="P71" s="122">
        <v>31</v>
      </c>
      <c r="Q71" s="122">
        <f t="shared" si="3"/>
        <v>31</v>
      </c>
      <c r="R71" s="122">
        <f t="shared" si="4"/>
        <v>0</v>
      </c>
      <c r="S71" s="122">
        <f t="shared" si="5"/>
        <v>31</v>
      </c>
    </row>
    <row r="72" spans="1:19" ht="15">
      <c r="A72" s="119">
        <v>64</v>
      </c>
      <c r="B72" s="120" t="s">
        <v>1060</v>
      </c>
      <c r="C72" s="121">
        <v>2007</v>
      </c>
      <c r="D72" s="121" t="s">
        <v>1061</v>
      </c>
      <c r="E72" s="121"/>
      <c r="F72" s="121"/>
      <c r="G72" s="121"/>
      <c r="H72" s="122"/>
      <c r="I72" s="122"/>
      <c r="J72" s="121">
        <v>30</v>
      </c>
      <c r="K72" s="122"/>
      <c r="L72" s="122"/>
      <c r="M72" s="122"/>
      <c r="N72" s="122"/>
      <c r="O72" s="122"/>
      <c r="P72" s="122"/>
      <c r="Q72" s="122">
        <f t="shared" si="3"/>
        <v>0</v>
      </c>
      <c r="R72" s="122">
        <f t="shared" si="4"/>
        <v>30</v>
      </c>
      <c r="S72" s="122">
        <f t="shared" si="5"/>
        <v>30</v>
      </c>
    </row>
    <row r="73" spans="1:19" ht="15">
      <c r="A73" s="119">
        <v>65</v>
      </c>
      <c r="B73" s="120" t="s">
        <v>1120</v>
      </c>
      <c r="C73" s="121">
        <v>2004</v>
      </c>
      <c r="D73" s="121" t="s">
        <v>1056</v>
      </c>
      <c r="E73" s="121"/>
      <c r="F73" s="121"/>
      <c r="G73" s="121"/>
      <c r="H73" s="122"/>
      <c r="I73" s="122"/>
      <c r="J73" s="121"/>
      <c r="K73" s="122">
        <v>30</v>
      </c>
      <c r="L73" s="122"/>
      <c r="M73" s="122"/>
      <c r="N73" s="122"/>
      <c r="O73" s="122"/>
      <c r="P73" s="122"/>
      <c r="Q73" s="122">
        <f aca="true" t="shared" si="6" ref="Q73:Q104">F73+G73+H73+K73+L73+N73+O73+P73</f>
        <v>30</v>
      </c>
      <c r="R73" s="122">
        <f aca="true" t="shared" si="7" ref="R73:R104">E73+G73+I73+J73+M73</f>
        <v>0</v>
      </c>
      <c r="S73" s="122">
        <f aca="true" t="shared" si="8" ref="S73:S104">Q73+R73</f>
        <v>30</v>
      </c>
    </row>
    <row r="74" spans="1:19" ht="15">
      <c r="A74" s="119">
        <v>66</v>
      </c>
      <c r="B74" s="120" t="s">
        <v>1189</v>
      </c>
      <c r="C74" s="121">
        <v>2004</v>
      </c>
      <c r="D74" s="121" t="s">
        <v>185</v>
      </c>
      <c r="E74" s="121"/>
      <c r="F74" s="121"/>
      <c r="G74" s="121"/>
      <c r="H74" s="122"/>
      <c r="I74" s="122"/>
      <c r="J74" s="121"/>
      <c r="K74" s="122"/>
      <c r="L74" s="122">
        <v>30</v>
      </c>
      <c r="M74" s="122"/>
      <c r="N74" s="122"/>
      <c r="O74" s="122"/>
      <c r="P74" s="122"/>
      <c r="Q74" s="122">
        <f t="shared" si="6"/>
        <v>30</v>
      </c>
      <c r="R74" s="122">
        <f t="shared" si="7"/>
        <v>0</v>
      </c>
      <c r="S74" s="122">
        <f t="shared" si="8"/>
        <v>30</v>
      </c>
    </row>
    <row r="75" spans="1:19" ht="15">
      <c r="A75" s="119">
        <v>67</v>
      </c>
      <c r="B75" s="120" t="s">
        <v>1316</v>
      </c>
      <c r="C75" s="121">
        <v>2007</v>
      </c>
      <c r="D75" s="121" t="s">
        <v>1302</v>
      </c>
      <c r="E75" s="121"/>
      <c r="F75" s="121"/>
      <c r="G75" s="121"/>
      <c r="H75" s="122"/>
      <c r="I75" s="122"/>
      <c r="J75" s="121"/>
      <c r="K75" s="122"/>
      <c r="L75" s="122"/>
      <c r="M75" s="122"/>
      <c r="N75" s="122">
        <v>30</v>
      </c>
      <c r="O75" s="122"/>
      <c r="P75" s="122"/>
      <c r="Q75" s="122">
        <f t="shared" si="6"/>
        <v>30</v>
      </c>
      <c r="R75" s="122">
        <f t="shared" si="7"/>
        <v>0</v>
      </c>
      <c r="S75" s="122">
        <f t="shared" si="8"/>
        <v>30</v>
      </c>
    </row>
    <row r="76" spans="1:19" ht="15">
      <c r="A76" s="119">
        <v>68</v>
      </c>
      <c r="B76" s="120" t="s">
        <v>539</v>
      </c>
      <c r="C76" s="121">
        <v>2007</v>
      </c>
      <c r="D76" s="121" t="s">
        <v>33</v>
      </c>
      <c r="E76" s="121"/>
      <c r="F76" s="121"/>
      <c r="G76" s="121">
        <v>14</v>
      </c>
      <c r="H76" s="122"/>
      <c r="I76" s="122"/>
      <c r="J76" s="121"/>
      <c r="K76" s="122"/>
      <c r="L76" s="122"/>
      <c r="M76" s="122"/>
      <c r="N76" s="122"/>
      <c r="O76" s="122"/>
      <c r="P76" s="122"/>
      <c r="Q76" s="122">
        <f t="shared" si="6"/>
        <v>14</v>
      </c>
      <c r="R76" s="122">
        <f t="shared" si="7"/>
        <v>14</v>
      </c>
      <c r="S76" s="122">
        <f t="shared" si="8"/>
        <v>28</v>
      </c>
    </row>
    <row r="77" spans="1:19" ht="15">
      <c r="A77" s="119">
        <v>69</v>
      </c>
      <c r="B77" s="120" t="s">
        <v>859</v>
      </c>
      <c r="C77" s="121">
        <v>2005</v>
      </c>
      <c r="D77" s="121" t="s">
        <v>24</v>
      </c>
      <c r="E77" s="121"/>
      <c r="F77" s="121"/>
      <c r="G77" s="121"/>
      <c r="H77" s="122">
        <v>26</v>
      </c>
      <c r="I77" s="122"/>
      <c r="J77" s="121"/>
      <c r="K77" s="122"/>
      <c r="L77" s="122"/>
      <c r="M77" s="122"/>
      <c r="N77" s="122"/>
      <c r="O77" s="122"/>
      <c r="P77" s="122"/>
      <c r="Q77" s="122">
        <f t="shared" si="6"/>
        <v>26</v>
      </c>
      <c r="R77" s="122">
        <f t="shared" si="7"/>
        <v>0</v>
      </c>
      <c r="S77" s="122">
        <f t="shared" si="8"/>
        <v>26</v>
      </c>
    </row>
    <row r="78" spans="1:19" ht="15">
      <c r="A78" s="119">
        <v>70</v>
      </c>
      <c r="B78" s="120" t="s">
        <v>1115</v>
      </c>
      <c r="C78" s="121">
        <v>2005</v>
      </c>
      <c r="D78" s="121" t="s">
        <v>1056</v>
      </c>
      <c r="E78" s="121"/>
      <c r="F78" s="121"/>
      <c r="G78" s="121"/>
      <c r="H78" s="122"/>
      <c r="I78" s="122"/>
      <c r="J78" s="121"/>
      <c r="K78" s="122">
        <v>26</v>
      </c>
      <c r="L78" s="122"/>
      <c r="M78" s="122"/>
      <c r="N78" s="122"/>
      <c r="O78" s="122"/>
      <c r="P78" s="122"/>
      <c r="Q78" s="122">
        <f t="shared" si="6"/>
        <v>26</v>
      </c>
      <c r="R78" s="122">
        <f t="shared" si="7"/>
        <v>0</v>
      </c>
      <c r="S78" s="122">
        <f t="shared" si="8"/>
        <v>26</v>
      </c>
    </row>
    <row r="79" spans="1:19" ht="15">
      <c r="A79" s="119">
        <v>71</v>
      </c>
      <c r="B79" s="120" t="s">
        <v>1408</v>
      </c>
      <c r="C79" s="121">
        <v>2005</v>
      </c>
      <c r="D79" s="121" t="s">
        <v>83</v>
      </c>
      <c r="E79" s="121"/>
      <c r="F79" s="121"/>
      <c r="G79" s="121"/>
      <c r="H79" s="122"/>
      <c r="I79" s="122"/>
      <c r="J79" s="121"/>
      <c r="K79" s="122"/>
      <c r="L79" s="122"/>
      <c r="M79" s="122"/>
      <c r="N79" s="122"/>
      <c r="O79" s="122">
        <v>26</v>
      </c>
      <c r="P79" s="122"/>
      <c r="Q79" s="122">
        <f t="shared" si="6"/>
        <v>26</v>
      </c>
      <c r="R79" s="122">
        <f t="shared" si="7"/>
        <v>0</v>
      </c>
      <c r="S79" s="122">
        <f t="shared" si="8"/>
        <v>26</v>
      </c>
    </row>
    <row r="80" spans="1:19" ht="15">
      <c r="A80" s="119">
        <v>72</v>
      </c>
      <c r="B80" s="120" t="s">
        <v>1122</v>
      </c>
      <c r="C80" s="121">
        <v>2004</v>
      </c>
      <c r="D80" s="121" t="s">
        <v>1056</v>
      </c>
      <c r="E80" s="121"/>
      <c r="F80" s="121"/>
      <c r="G80" s="121"/>
      <c r="H80" s="122"/>
      <c r="I80" s="122"/>
      <c r="J80" s="121"/>
      <c r="K80" s="122">
        <v>24</v>
      </c>
      <c r="L80" s="122"/>
      <c r="M80" s="122"/>
      <c r="N80" s="122"/>
      <c r="O80" s="122"/>
      <c r="P80" s="122"/>
      <c r="Q80" s="122">
        <f t="shared" si="6"/>
        <v>24</v>
      </c>
      <c r="R80" s="122">
        <f t="shared" si="7"/>
        <v>0</v>
      </c>
      <c r="S80" s="122">
        <f t="shared" si="8"/>
        <v>24</v>
      </c>
    </row>
    <row r="81" spans="1:19" ht="15">
      <c r="A81" s="119">
        <v>73</v>
      </c>
      <c r="B81" s="120" t="s">
        <v>1409</v>
      </c>
      <c r="C81" s="121">
        <v>2005</v>
      </c>
      <c r="D81" s="121" t="s">
        <v>92</v>
      </c>
      <c r="E81" s="121"/>
      <c r="F81" s="121"/>
      <c r="G81" s="121"/>
      <c r="H81" s="122"/>
      <c r="I81" s="122"/>
      <c r="J81" s="121"/>
      <c r="K81" s="122"/>
      <c r="L81" s="122"/>
      <c r="M81" s="122"/>
      <c r="N81" s="122"/>
      <c r="O81" s="122">
        <v>24</v>
      </c>
      <c r="P81" s="122"/>
      <c r="Q81" s="122">
        <f t="shared" si="6"/>
        <v>24</v>
      </c>
      <c r="R81" s="122">
        <f t="shared" si="7"/>
        <v>0</v>
      </c>
      <c r="S81" s="122">
        <f t="shared" si="8"/>
        <v>24</v>
      </c>
    </row>
    <row r="82" spans="1:19" ht="15">
      <c r="A82" s="119">
        <v>74</v>
      </c>
      <c r="B82" s="120" t="s">
        <v>370</v>
      </c>
      <c r="C82" s="121">
        <v>2006</v>
      </c>
      <c r="D82" s="121" t="s">
        <v>24</v>
      </c>
      <c r="E82" s="121"/>
      <c r="F82" s="121">
        <v>22</v>
      </c>
      <c r="G82" s="121"/>
      <c r="H82" s="122"/>
      <c r="I82" s="122"/>
      <c r="J82" s="121"/>
      <c r="K82" s="122"/>
      <c r="L82" s="122"/>
      <c r="M82" s="122"/>
      <c r="N82" s="122"/>
      <c r="O82" s="122"/>
      <c r="P82" s="122"/>
      <c r="Q82" s="122">
        <f t="shared" si="6"/>
        <v>22</v>
      </c>
      <c r="R82" s="122">
        <f t="shared" si="7"/>
        <v>0</v>
      </c>
      <c r="S82" s="122">
        <f t="shared" si="8"/>
        <v>22</v>
      </c>
    </row>
    <row r="83" spans="1:19" ht="15">
      <c r="A83" s="119">
        <v>75</v>
      </c>
      <c r="B83" s="120" t="s">
        <v>1109</v>
      </c>
      <c r="C83" s="121">
        <v>2004</v>
      </c>
      <c r="D83" s="121" t="s">
        <v>1056</v>
      </c>
      <c r="E83" s="121"/>
      <c r="F83" s="121"/>
      <c r="G83" s="121"/>
      <c r="H83" s="122"/>
      <c r="I83" s="122"/>
      <c r="J83" s="121"/>
      <c r="K83" s="122">
        <v>22</v>
      </c>
      <c r="L83" s="122"/>
      <c r="M83" s="122"/>
      <c r="N83" s="122"/>
      <c r="O83" s="122"/>
      <c r="P83" s="122"/>
      <c r="Q83" s="122">
        <f t="shared" si="6"/>
        <v>22</v>
      </c>
      <c r="R83" s="122">
        <f t="shared" si="7"/>
        <v>0</v>
      </c>
      <c r="S83" s="122">
        <f t="shared" si="8"/>
        <v>22</v>
      </c>
    </row>
    <row r="84" spans="1:19" ht="15">
      <c r="A84" s="119">
        <v>76</v>
      </c>
      <c r="B84" s="120" t="s">
        <v>1410</v>
      </c>
      <c r="C84" s="121">
        <v>2005</v>
      </c>
      <c r="D84" s="121" t="s">
        <v>83</v>
      </c>
      <c r="E84" s="121"/>
      <c r="F84" s="121"/>
      <c r="G84" s="121"/>
      <c r="H84" s="122"/>
      <c r="I84" s="122"/>
      <c r="J84" s="121"/>
      <c r="K84" s="122"/>
      <c r="L84" s="122"/>
      <c r="M84" s="122"/>
      <c r="N84" s="122"/>
      <c r="O84" s="122">
        <v>22</v>
      </c>
      <c r="P84" s="122"/>
      <c r="Q84" s="122">
        <f t="shared" si="6"/>
        <v>22</v>
      </c>
      <c r="R84" s="122">
        <f t="shared" si="7"/>
        <v>0</v>
      </c>
      <c r="S84" s="122">
        <f t="shared" si="8"/>
        <v>22</v>
      </c>
    </row>
    <row r="85" spans="1:19" ht="15">
      <c r="A85" s="119">
        <v>77</v>
      </c>
      <c r="B85" s="120" t="s">
        <v>371</v>
      </c>
      <c r="C85" s="121">
        <v>2007</v>
      </c>
      <c r="D85" s="121" t="s">
        <v>24</v>
      </c>
      <c r="E85" s="121"/>
      <c r="F85" s="121">
        <v>20</v>
      </c>
      <c r="G85" s="121"/>
      <c r="H85" s="122"/>
      <c r="I85" s="122"/>
      <c r="J85" s="121"/>
      <c r="K85" s="122"/>
      <c r="L85" s="122"/>
      <c r="M85" s="122"/>
      <c r="N85" s="122"/>
      <c r="O85" s="122"/>
      <c r="P85" s="122"/>
      <c r="Q85" s="122">
        <f t="shared" si="6"/>
        <v>20</v>
      </c>
      <c r="R85" s="122">
        <f t="shared" si="7"/>
        <v>0</v>
      </c>
      <c r="S85" s="122">
        <f t="shared" si="8"/>
        <v>20</v>
      </c>
    </row>
    <row r="86" spans="1:19" ht="15">
      <c r="A86" s="119">
        <v>78</v>
      </c>
      <c r="B86" s="120" t="s">
        <v>1116</v>
      </c>
      <c r="C86" s="121">
        <v>2005</v>
      </c>
      <c r="D86" s="121" t="s">
        <v>1056</v>
      </c>
      <c r="E86" s="121"/>
      <c r="F86" s="121"/>
      <c r="G86" s="121"/>
      <c r="H86" s="122"/>
      <c r="I86" s="122"/>
      <c r="J86" s="121"/>
      <c r="K86" s="122">
        <v>20</v>
      </c>
      <c r="L86" s="122"/>
      <c r="M86" s="122"/>
      <c r="N86" s="122"/>
      <c r="O86" s="122"/>
      <c r="P86" s="122"/>
      <c r="Q86" s="122">
        <f t="shared" si="6"/>
        <v>20</v>
      </c>
      <c r="R86" s="122">
        <f t="shared" si="7"/>
        <v>0</v>
      </c>
      <c r="S86" s="122">
        <f t="shared" si="8"/>
        <v>20</v>
      </c>
    </row>
    <row r="87" spans="1:19" ht="15">
      <c r="A87" s="119">
        <v>79</v>
      </c>
      <c r="B87" s="120" t="s">
        <v>1411</v>
      </c>
      <c r="C87" s="121">
        <v>2005</v>
      </c>
      <c r="D87" s="121" t="s">
        <v>92</v>
      </c>
      <c r="E87" s="121"/>
      <c r="F87" s="121"/>
      <c r="G87" s="121"/>
      <c r="H87" s="122"/>
      <c r="I87" s="122"/>
      <c r="J87" s="121"/>
      <c r="K87" s="122"/>
      <c r="L87" s="122"/>
      <c r="M87" s="122"/>
      <c r="N87" s="122"/>
      <c r="O87" s="122">
        <v>20</v>
      </c>
      <c r="P87" s="122"/>
      <c r="Q87" s="122">
        <f t="shared" si="6"/>
        <v>20</v>
      </c>
      <c r="R87" s="122">
        <f t="shared" si="7"/>
        <v>0</v>
      </c>
      <c r="S87" s="122">
        <f t="shared" si="8"/>
        <v>20</v>
      </c>
    </row>
    <row r="88" spans="1:19" ht="15">
      <c r="A88" s="119">
        <v>80</v>
      </c>
      <c r="B88" s="120" t="s">
        <v>372</v>
      </c>
      <c r="C88" s="121">
        <v>2008</v>
      </c>
      <c r="D88" s="121" t="s">
        <v>24</v>
      </c>
      <c r="E88" s="121"/>
      <c r="F88" s="121">
        <v>18</v>
      </c>
      <c r="G88" s="121"/>
      <c r="H88" s="122"/>
      <c r="I88" s="122"/>
      <c r="J88" s="121"/>
      <c r="K88" s="122"/>
      <c r="L88" s="122"/>
      <c r="M88" s="122"/>
      <c r="N88" s="122"/>
      <c r="O88" s="122"/>
      <c r="P88" s="122"/>
      <c r="Q88" s="122">
        <f t="shared" si="6"/>
        <v>18</v>
      </c>
      <c r="R88" s="122">
        <f t="shared" si="7"/>
        <v>0</v>
      </c>
      <c r="S88" s="122">
        <f t="shared" si="8"/>
        <v>18</v>
      </c>
    </row>
    <row r="89" spans="1:19" ht="15">
      <c r="A89" s="119">
        <v>81</v>
      </c>
      <c r="B89" s="120" t="s">
        <v>1117</v>
      </c>
      <c r="C89" s="121">
        <v>2004</v>
      </c>
      <c r="D89" s="121" t="s">
        <v>1056</v>
      </c>
      <c r="E89" s="121"/>
      <c r="F89" s="121"/>
      <c r="G89" s="121"/>
      <c r="H89" s="122"/>
      <c r="I89" s="122"/>
      <c r="J89" s="121"/>
      <c r="K89" s="122">
        <v>18</v>
      </c>
      <c r="L89" s="122"/>
      <c r="M89" s="122"/>
      <c r="N89" s="122"/>
      <c r="O89" s="122"/>
      <c r="P89" s="122"/>
      <c r="Q89" s="122">
        <f t="shared" si="6"/>
        <v>18</v>
      </c>
      <c r="R89" s="122">
        <f t="shared" si="7"/>
        <v>0</v>
      </c>
      <c r="S89" s="122">
        <f t="shared" si="8"/>
        <v>18</v>
      </c>
    </row>
    <row r="90" spans="1:19" ht="15">
      <c r="A90" s="119">
        <v>82</v>
      </c>
      <c r="B90" s="120" t="s">
        <v>1412</v>
      </c>
      <c r="C90" s="121">
        <v>2005</v>
      </c>
      <c r="D90" s="121" t="s">
        <v>92</v>
      </c>
      <c r="E90" s="121"/>
      <c r="F90" s="121"/>
      <c r="G90" s="121"/>
      <c r="H90" s="122"/>
      <c r="I90" s="122"/>
      <c r="J90" s="121"/>
      <c r="K90" s="122"/>
      <c r="L90" s="122"/>
      <c r="M90" s="122"/>
      <c r="N90" s="122"/>
      <c r="O90" s="122">
        <v>18</v>
      </c>
      <c r="P90" s="122"/>
      <c r="Q90" s="122">
        <f t="shared" si="6"/>
        <v>18</v>
      </c>
      <c r="R90" s="122">
        <f t="shared" si="7"/>
        <v>0</v>
      </c>
      <c r="S90" s="122">
        <f t="shared" si="8"/>
        <v>18</v>
      </c>
    </row>
    <row r="91" spans="1:19" ht="15">
      <c r="A91" s="119">
        <v>83</v>
      </c>
      <c r="B91" s="120" t="s">
        <v>373</v>
      </c>
      <c r="C91" s="121">
        <v>2004</v>
      </c>
      <c r="D91" s="121" t="s">
        <v>24</v>
      </c>
      <c r="E91" s="121"/>
      <c r="F91" s="121">
        <v>16</v>
      </c>
      <c r="G91" s="121"/>
      <c r="H91" s="122"/>
      <c r="I91" s="122"/>
      <c r="J91" s="121"/>
      <c r="K91" s="122"/>
      <c r="L91" s="122"/>
      <c r="M91" s="122"/>
      <c r="N91" s="122"/>
      <c r="O91" s="122"/>
      <c r="P91" s="122"/>
      <c r="Q91" s="122">
        <f t="shared" si="6"/>
        <v>16</v>
      </c>
      <c r="R91" s="122">
        <f t="shared" si="7"/>
        <v>0</v>
      </c>
      <c r="S91" s="122">
        <f t="shared" si="8"/>
        <v>16</v>
      </c>
    </row>
    <row r="92" spans="1:19" ht="15">
      <c r="A92" s="119">
        <v>84</v>
      </c>
      <c r="B92" s="120" t="s">
        <v>1111</v>
      </c>
      <c r="C92" s="121">
        <v>2004</v>
      </c>
      <c r="D92" s="121" t="s">
        <v>1056</v>
      </c>
      <c r="E92" s="121"/>
      <c r="F92" s="121"/>
      <c r="G92" s="121"/>
      <c r="H92" s="122"/>
      <c r="I92" s="122"/>
      <c r="J92" s="121"/>
      <c r="K92" s="122">
        <v>16</v>
      </c>
      <c r="L92" s="122"/>
      <c r="M92" s="122"/>
      <c r="N92" s="122"/>
      <c r="O92" s="122"/>
      <c r="P92" s="122"/>
      <c r="Q92" s="122">
        <f t="shared" si="6"/>
        <v>16</v>
      </c>
      <c r="R92" s="122">
        <f t="shared" si="7"/>
        <v>0</v>
      </c>
      <c r="S92" s="122">
        <f t="shared" si="8"/>
        <v>16</v>
      </c>
    </row>
    <row r="93" spans="1:19" ht="15">
      <c r="A93" s="119">
        <v>85</v>
      </c>
      <c r="B93" s="120" t="s">
        <v>1413</v>
      </c>
      <c r="C93" s="121">
        <v>2006</v>
      </c>
      <c r="D93" s="121" t="s">
        <v>24</v>
      </c>
      <c r="E93" s="121"/>
      <c r="F93" s="121"/>
      <c r="G93" s="121"/>
      <c r="H93" s="122"/>
      <c r="I93" s="122"/>
      <c r="J93" s="121"/>
      <c r="K93" s="122"/>
      <c r="L93" s="122"/>
      <c r="M93" s="122"/>
      <c r="N93" s="122"/>
      <c r="O93" s="122">
        <v>16</v>
      </c>
      <c r="P93" s="122"/>
      <c r="Q93" s="122">
        <f t="shared" si="6"/>
        <v>16</v>
      </c>
      <c r="R93" s="122">
        <f t="shared" si="7"/>
        <v>0</v>
      </c>
      <c r="S93" s="122">
        <f t="shared" si="8"/>
        <v>16</v>
      </c>
    </row>
    <row r="94" spans="1:19" ht="15">
      <c r="A94" s="119">
        <v>86</v>
      </c>
      <c r="B94" s="120" t="s">
        <v>1123</v>
      </c>
      <c r="C94" s="121">
        <v>2007</v>
      </c>
      <c r="D94" s="121" t="s">
        <v>1056</v>
      </c>
      <c r="E94" s="121"/>
      <c r="F94" s="121"/>
      <c r="G94" s="121"/>
      <c r="H94" s="122"/>
      <c r="I94" s="122"/>
      <c r="J94" s="121"/>
      <c r="K94" s="122">
        <v>14</v>
      </c>
      <c r="L94" s="122"/>
      <c r="M94" s="122"/>
      <c r="N94" s="122"/>
      <c r="O94" s="122"/>
      <c r="P94" s="122"/>
      <c r="Q94" s="122">
        <f t="shared" si="6"/>
        <v>14</v>
      </c>
      <c r="R94" s="122">
        <f t="shared" si="7"/>
        <v>0</v>
      </c>
      <c r="S94" s="122">
        <f t="shared" si="8"/>
        <v>14</v>
      </c>
    </row>
    <row r="95" spans="1:19" ht="15">
      <c r="A95" s="119">
        <v>87</v>
      </c>
      <c r="B95" s="120" t="s">
        <v>1414</v>
      </c>
      <c r="C95" s="121">
        <v>2006</v>
      </c>
      <c r="D95" s="121" t="s">
        <v>24</v>
      </c>
      <c r="E95" s="121"/>
      <c r="F95" s="121"/>
      <c r="G95" s="121"/>
      <c r="H95" s="122"/>
      <c r="I95" s="122"/>
      <c r="J95" s="121"/>
      <c r="K95" s="122"/>
      <c r="L95" s="122"/>
      <c r="M95" s="122"/>
      <c r="N95" s="122"/>
      <c r="O95" s="122">
        <v>12</v>
      </c>
      <c r="P95" s="122"/>
      <c r="Q95" s="122">
        <f t="shared" si="6"/>
        <v>12</v>
      </c>
      <c r="R95" s="122">
        <f t="shared" si="7"/>
        <v>0</v>
      </c>
      <c r="S95" s="122">
        <f t="shared" si="8"/>
        <v>12</v>
      </c>
    </row>
    <row r="96" spans="1:19" ht="15">
      <c r="A96" s="119">
        <v>88</v>
      </c>
      <c r="B96" s="120" t="s">
        <v>1415</v>
      </c>
      <c r="C96" s="121">
        <v>2004</v>
      </c>
      <c r="D96" s="121" t="s">
        <v>83</v>
      </c>
      <c r="E96" s="121"/>
      <c r="F96" s="121"/>
      <c r="G96" s="121"/>
      <c r="H96" s="122"/>
      <c r="I96" s="122"/>
      <c r="J96" s="121"/>
      <c r="K96" s="122"/>
      <c r="L96" s="122"/>
      <c r="M96" s="122"/>
      <c r="N96" s="122"/>
      <c r="O96" s="122">
        <v>10</v>
      </c>
      <c r="P96" s="122"/>
      <c r="Q96" s="122">
        <f t="shared" si="6"/>
        <v>10</v>
      </c>
      <c r="R96" s="122">
        <f t="shared" si="7"/>
        <v>0</v>
      </c>
      <c r="S96" s="122">
        <f t="shared" si="8"/>
        <v>10</v>
      </c>
    </row>
    <row r="97" spans="1:19" ht="15">
      <c r="A97" s="119">
        <v>89</v>
      </c>
      <c r="B97" s="120" t="s">
        <v>1417</v>
      </c>
      <c r="C97" s="121">
        <v>2004</v>
      </c>
      <c r="D97" s="121" t="s">
        <v>24</v>
      </c>
      <c r="E97" s="121"/>
      <c r="F97" s="121"/>
      <c r="G97" s="121"/>
      <c r="H97" s="122"/>
      <c r="I97" s="122"/>
      <c r="J97" s="121"/>
      <c r="K97" s="122"/>
      <c r="L97" s="122"/>
      <c r="M97" s="122"/>
      <c r="N97" s="122"/>
      <c r="O97" s="122">
        <v>7</v>
      </c>
      <c r="P97" s="122"/>
      <c r="Q97" s="122">
        <f t="shared" si="6"/>
        <v>7</v>
      </c>
      <c r="R97" s="122">
        <f t="shared" si="7"/>
        <v>0</v>
      </c>
      <c r="S97" s="122">
        <f t="shared" si="8"/>
        <v>7</v>
      </c>
    </row>
    <row r="98" spans="1:19" ht="15">
      <c r="A98" s="119">
        <v>90</v>
      </c>
      <c r="B98" s="120" t="s">
        <v>1418</v>
      </c>
      <c r="C98" s="121">
        <v>2005</v>
      </c>
      <c r="D98" s="121" t="s">
        <v>24</v>
      </c>
      <c r="E98" s="121"/>
      <c r="F98" s="121"/>
      <c r="G98" s="121"/>
      <c r="H98" s="122"/>
      <c r="I98" s="122"/>
      <c r="J98" s="121"/>
      <c r="K98" s="122"/>
      <c r="L98" s="122"/>
      <c r="M98" s="122"/>
      <c r="N98" s="122"/>
      <c r="O98" s="122">
        <v>6</v>
      </c>
      <c r="P98" s="122"/>
      <c r="Q98" s="122">
        <f t="shared" si="6"/>
        <v>6</v>
      </c>
      <c r="R98" s="122">
        <f t="shared" si="7"/>
        <v>0</v>
      </c>
      <c r="S98" s="122">
        <f t="shared" si="8"/>
        <v>6</v>
      </c>
    </row>
    <row r="99" spans="1:19" ht="15">
      <c r="A99" s="119">
        <v>91</v>
      </c>
      <c r="B99" s="120" t="s">
        <v>1419</v>
      </c>
      <c r="C99" s="121">
        <v>2005</v>
      </c>
      <c r="D99" s="121" t="s">
        <v>92</v>
      </c>
      <c r="E99" s="121"/>
      <c r="F99" s="121"/>
      <c r="G99" s="121"/>
      <c r="H99" s="122"/>
      <c r="I99" s="122"/>
      <c r="J99" s="121"/>
      <c r="K99" s="122"/>
      <c r="L99" s="122"/>
      <c r="M99" s="122"/>
      <c r="N99" s="122"/>
      <c r="O99" s="122">
        <v>3</v>
      </c>
      <c r="P99" s="122"/>
      <c r="Q99" s="122">
        <f t="shared" si="6"/>
        <v>3</v>
      </c>
      <c r="R99" s="122">
        <f t="shared" si="7"/>
        <v>0</v>
      </c>
      <c r="S99" s="122">
        <f t="shared" si="8"/>
        <v>3</v>
      </c>
    </row>
    <row r="100" spans="1:19" ht="15">
      <c r="A100" s="119">
        <v>92</v>
      </c>
      <c r="B100" s="120" t="s">
        <v>1421</v>
      </c>
      <c r="C100" s="121">
        <v>2006</v>
      </c>
      <c r="D100" s="121" t="s">
        <v>24</v>
      </c>
      <c r="E100" s="121"/>
      <c r="F100" s="121"/>
      <c r="G100" s="121"/>
      <c r="H100" s="122"/>
      <c r="I100" s="122"/>
      <c r="J100" s="121"/>
      <c r="K100" s="122"/>
      <c r="L100" s="122"/>
      <c r="M100" s="122"/>
      <c r="N100" s="122"/>
      <c r="O100" s="122">
        <v>1</v>
      </c>
      <c r="P100" s="122"/>
      <c r="Q100" s="122">
        <f t="shared" si="6"/>
        <v>1</v>
      </c>
      <c r="R100" s="122">
        <f t="shared" si="7"/>
        <v>0</v>
      </c>
      <c r="S100" s="122">
        <f t="shared" si="8"/>
        <v>1</v>
      </c>
    </row>
    <row r="101" spans="1:19" ht="15">
      <c r="A101" s="119">
        <v>93</v>
      </c>
      <c r="B101" s="120" t="s">
        <v>1422</v>
      </c>
      <c r="C101" s="121">
        <v>2006</v>
      </c>
      <c r="D101" s="121" t="s">
        <v>24</v>
      </c>
      <c r="E101" s="121"/>
      <c r="F101" s="121"/>
      <c r="G101" s="121"/>
      <c r="H101" s="122"/>
      <c r="I101" s="122"/>
      <c r="J101" s="121"/>
      <c r="K101" s="122"/>
      <c r="L101" s="122"/>
      <c r="M101" s="122"/>
      <c r="N101" s="122"/>
      <c r="O101" s="122">
        <v>1</v>
      </c>
      <c r="P101" s="122"/>
      <c r="Q101" s="122">
        <f t="shared" si="6"/>
        <v>1</v>
      </c>
      <c r="R101" s="122">
        <f t="shared" si="7"/>
        <v>0</v>
      </c>
      <c r="S101" s="122">
        <f t="shared" si="8"/>
        <v>1</v>
      </c>
    </row>
    <row r="102" spans="1:19" ht="15">
      <c r="A102" s="119">
        <v>94</v>
      </c>
      <c r="B102" s="120" t="s">
        <v>1423</v>
      </c>
      <c r="C102" s="121">
        <v>2005</v>
      </c>
      <c r="D102" s="121" t="s">
        <v>24</v>
      </c>
      <c r="E102" s="121"/>
      <c r="F102" s="121"/>
      <c r="G102" s="121"/>
      <c r="H102" s="122"/>
      <c r="I102" s="122"/>
      <c r="J102" s="121"/>
      <c r="K102" s="122"/>
      <c r="L102" s="122"/>
      <c r="M102" s="122"/>
      <c r="N102" s="122"/>
      <c r="O102" s="122">
        <v>1</v>
      </c>
      <c r="P102" s="122"/>
      <c r="Q102" s="122">
        <f t="shared" si="6"/>
        <v>1</v>
      </c>
      <c r="R102" s="122">
        <f t="shared" si="7"/>
        <v>0</v>
      </c>
      <c r="S102" s="122">
        <f t="shared" si="8"/>
        <v>1</v>
      </c>
    </row>
    <row r="103" spans="1:19" ht="15">
      <c r="A103" s="119">
        <v>95</v>
      </c>
      <c r="B103" s="120" t="s">
        <v>1424</v>
      </c>
      <c r="C103" s="121">
        <v>2006</v>
      </c>
      <c r="D103" s="121" t="s">
        <v>24</v>
      </c>
      <c r="E103" s="121"/>
      <c r="F103" s="121"/>
      <c r="G103" s="121"/>
      <c r="H103" s="122"/>
      <c r="I103" s="122"/>
      <c r="J103" s="121"/>
      <c r="K103" s="122"/>
      <c r="L103" s="122"/>
      <c r="M103" s="122"/>
      <c r="N103" s="122"/>
      <c r="O103" s="122">
        <v>1</v>
      </c>
      <c r="P103" s="122"/>
      <c r="Q103" s="122">
        <f t="shared" si="6"/>
        <v>1</v>
      </c>
      <c r="R103" s="122">
        <f t="shared" si="7"/>
        <v>0</v>
      </c>
      <c r="S103" s="122">
        <f t="shared" si="8"/>
        <v>1</v>
      </c>
    </row>
    <row r="104" spans="1:19" ht="15">
      <c r="A104" s="119">
        <v>96</v>
      </c>
      <c r="B104" s="120" t="s">
        <v>1425</v>
      </c>
      <c r="C104" s="121">
        <v>2004</v>
      </c>
      <c r="D104" s="121" t="s">
        <v>24</v>
      </c>
      <c r="E104" s="121"/>
      <c r="F104" s="121"/>
      <c r="G104" s="121"/>
      <c r="H104" s="122"/>
      <c r="I104" s="122"/>
      <c r="J104" s="121"/>
      <c r="K104" s="122"/>
      <c r="L104" s="122"/>
      <c r="M104" s="122"/>
      <c r="N104" s="122"/>
      <c r="O104" s="122">
        <v>1</v>
      </c>
      <c r="P104" s="122"/>
      <c r="Q104" s="122">
        <f t="shared" si="6"/>
        <v>1</v>
      </c>
      <c r="R104" s="122">
        <f t="shared" si="7"/>
        <v>0</v>
      </c>
      <c r="S104" s="122">
        <f t="shared" si="8"/>
        <v>1</v>
      </c>
    </row>
    <row r="105" spans="1:19" ht="15">
      <c r="A105" s="119">
        <v>97</v>
      </c>
      <c r="B105" s="120" t="s">
        <v>1426</v>
      </c>
      <c r="C105" s="121">
        <v>2005</v>
      </c>
      <c r="D105" s="121" t="s">
        <v>83</v>
      </c>
      <c r="E105" s="121"/>
      <c r="F105" s="121"/>
      <c r="G105" s="121"/>
      <c r="H105" s="122"/>
      <c r="I105" s="122"/>
      <c r="J105" s="121"/>
      <c r="K105" s="122"/>
      <c r="L105" s="122"/>
      <c r="M105" s="122"/>
      <c r="N105" s="122"/>
      <c r="O105" s="122">
        <v>1</v>
      </c>
      <c r="P105" s="122"/>
      <c r="Q105" s="122">
        <f>F105+G105+H105+K105+L105+N105+O105+P105</f>
        <v>1</v>
      </c>
      <c r="R105" s="122">
        <f aca="true" t="shared" si="9" ref="R105:R116">E105+G105+I105+J105+M105</f>
        <v>0</v>
      </c>
      <c r="S105" s="122">
        <f>Q105+R105</f>
        <v>1</v>
      </c>
    </row>
    <row r="106" spans="1:19" ht="15">
      <c r="A106" s="119">
        <v>98</v>
      </c>
      <c r="B106" s="120" t="s">
        <v>1427</v>
      </c>
      <c r="C106" s="121">
        <v>2006</v>
      </c>
      <c r="D106" s="121" t="s">
        <v>24</v>
      </c>
      <c r="E106" s="121"/>
      <c r="F106" s="121"/>
      <c r="G106" s="121"/>
      <c r="H106" s="122"/>
      <c r="I106" s="122"/>
      <c r="J106" s="121"/>
      <c r="K106" s="122"/>
      <c r="L106" s="122"/>
      <c r="M106" s="122"/>
      <c r="N106" s="122"/>
      <c r="O106" s="122">
        <v>1</v>
      </c>
      <c r="P106" s="122"/>
      <c r="Q106" s="122">
        <f>F106+G106+H106+K106+L106+N106+O106+P106</f>
        <v>1</v>
      </c>
      <c r="R106" s="122">
        <f t="shared" si="9"/>
        <v>0</v>
      </c>
      <c r="S106" s="122">
        <f>Q106+R106</f>
        <v>1</v>
      </c>
    </row>
    <row r="107" spans="1:19" ht="15">
      <c r="A107" s="119">
        <v>99</v>
      </c>
      <c r="B107" s="120" t="s">
        <v>1428</v>
      </c>
      <c r="C107" s="121">
        <v>2006</v>
      </c>
      <c r="D107" s="121" t="s">
        <v>24</v>
      </c>
      <c r="E107" s="121"/>
      <c r="F107" s="121"/>
      <c r="G107" s="121"/>
      <c r="H107" s="122"/>
      <c r="I107" s="122"/>
      <c r="J107" s="121"/>
      <c r="K107" s="122"/>
      <c r="L107" s="122"/>
      <c r="M107" s="122"/>
      <c r="N107" s="122"/>
      <c r="O107" s="122">
        <v>1</v>
      </c>
      <c r="P107" s="122"/>
      <c r="Q107" s="122">
        <f>F107+G107+H107+K107+L107+N107+O107+P107</f>
        <v>1</v>
      </c>
      <c r="R107" s="122">
        <f t="shared" si="9"/>
        <v>0</v>
      </c>
      <c r="S107" s="122">
        <f>Q107+R107</f>
        <v>1</v>
      </c>
    </row>
    <row r="108" spans="1:19" ht="15">
      <c r="A108" s="119">
        <v>100</v>
      </c>
      <c r="B108" s="120" t="s">
        <v>1429</v>
      </c>
      <c r="C108" s="121">
        <v>2005</v>
      </c>
      <c r="D108" s="121" t="s">
        <v>24</v>
      </c>
      <c r="E108" s="121"/>
      <c r="F108" s="121"/>
      <c r="G108" s="121"/>
      <c r="H108" s="122"/>
      <c r="I108" s="122"/>
      <c r="J108" s="121"/>
      <c r="K108" s="122"/>
      <c r="L108" s="122"/>
      <c r="M108" s="122"/>
      <c r="N108" s="122"/>
      <c r="O108" s="122">
        <v>1</v>
      </c>
      <c r="P108" s="122"/>
      <c r="Q108" s="122">
        <f>F108+G108+H108+K108+L108+N108+O108+P108</f>
        <v>1</v>
      </c>
      <c r="R108" s="122">
        <f t="shared" si="9"/>
        <v>0</v>
      </c>
      <c r="S108" s="122">
        <f>Q108+R108</f>
        <v>1</v>
      </c>
    </row>
    <row r="109" spans="1:19" ht="15">
      <c r="A109" s="119">
        <v>101</v>
      </c>
      <c r="B109" s="120" t="s">
        <v>1431</v>
      </c>
      <c r="C109" s="121">
        <v>2005</v>
      </c>
      <c r="D109" s="121" t="s">
        <v>33</v>
      </c>
      <c r="E109" s="121"/>
      <c r="F109" s="121"/>
      <c r="G109" s="121"/>
      <c r="H109" s="122"/>
      <c r="I109" s="122"/>
      <c r="J109" s="121"/>
      <c r="K109" s="122"/>
      <c r="L109" s="122"/>
      <c r="M109" s="122"/>
      <c r="N109" s="122"/>
      <c r="O109" s="122">
        <v>1</v>
      </c>
      <c r="P109" s="122"/>
      <c r="Q109" s="122">
        <f>F109+G109+H109+K109+L109+N109+O109+P109</f>
        <v>1</v>
      </c>
      <c r="R109" s="122">
        <f t="shared" si="9"/>
        <v>0</v>
      </c>
      <c r="S109" s="122">
        <f>Q109+R109</f>
        <v>1</v>
      </c>
    </row>
    <row r="110" spans="1:19" ht="15">
      <c r="A110" s="119">
        <v>102</v>
      </c>
      <c r="B110" s="120" t="s">
        <v>1432</v>
      </c>
      <c r="C110" s="121">
        <v>2005</v>
      </c>
      <c r="D110" s="121" t="s">
        <v>24</v>
      </c>
      <c r="E110" s="121"/>
      <c r="F110" s="121"/>
      <c r="G110" s="121"/>
      <c r="H110" s="122"/>
      <c r="I110" s="122"/>
      <c r="J110" s="121"/>
      <c r="K110" s="122"/>
      <c r="L110" s="122"/>
      <c r="M110" s="122"/>
      <c r="N110" s="122"/>
      <c r="O110" s="122">
        <v>1</v>
      </c>
      <c r="P110" s="122"/>
      <c r="Q110" s="122">
        <f>F110+G110+H110+K110+L110+N110+O110+P110</f>
        <v>1</v>
      </c>
      <c r="R110" s="122">
        <f t="shared" si="9"/>
        <v>0</v>
      </c>
      <c r="S110" s="122">
        <f>Q110+R110</f>
        <v>1</v>
      </c>
    </row>
    <row r="111" spans="1:19" ht="15">
      <c r="A111" s="119">
        <v>103</v>
      </c>
      <c r="B111" s="120" t="s">
        <v>1433</v>
      </c>
      <c r="C111" s="121">
        <v>2005</v>
      </c>
      <c r="D111" s="121" t="s">
        <v>92</v>
      </c>
      <c r="E111" s="121"/>
      <c r="F111" s="121"/>
      <c r="G111" s="121"/>
      <c r="H111" s="122"/>
      <c r="I111" s="122"/>
      <c r="J111" s="121"/>
      <c r="K111" s="122"/>
      <c r="L111" s="122"/>
      <c r="M111" s="122"/>
      <c r="N111" s="122"/>
      <c r="O111" s="122">
        <v>1</v>
      </c>
      <c r="P111" s="122"/>
      <c r="Q111" s="122">
        <f>F111+G111+H111+K111+L111+N111+O111+P111</f>
        <v>1</v>
      </c>
      <c r="R111" s="122">
        <f t="shared" si="9"/>
        <v>0</v>
      </c>
      <c r="S111" s="122">
        <f>Q111+R111</f>
        <v>1</v>
      </c>
    </row>
    <row r="112" spans="1:19" ht="15">
      <c r="A112" s="119">
        <v>104</v>
      </c>
      <c r="B112" s="120" t="s">
        <v>1434</v>
      </c>
      <c r="C112" s="121">
        <v>2005</v>
      </c>
      <c r="D112" s="121" t="s">
        <v>92</v>
      </c>
      <c r="E112" s="121"/>
      <c r="F112" s="121"/>
      <c r="G112" s="121"/>
      <c r="H112" s="122"/>
      <c r="I112" s="122"/>
      <c r="J112" s="121"/>
      <c r="K112" s="122"/>
      <c r="L112" s="122"/>
      <c r="M112" s="122"/>
      <c r="N112" s="122"/>
      <c r="O112" s="122">
        <v>1</v>
      </c>
      <c r="P112" s="122"/>
      <c r="Q112" s="122">
        <f>F112+G112+H112+K112+L112+N112+O112+P112</f>
        <v>1</v>
      </c>
      <c r="R112" s="122">
        <f t="shared" si="9"/>
        <v>0</v>
      </c>
      <c r="S112" s="122">
        <f>Q112+R112</f>
        <v>1</v>
      </c>
    </row>
    <row r="113" spans="1:19" ht="15">
      <c r="A113" s="119">
        <v>105</v>
      </c>
      <c r="B113" s="120" t="s">
        <v>1435</v>
      </c>
      <c r="C113" s="121">
        <v>2004</v>
      </c>
      <c r="D113" s="121" t="s">
        <v>24</v>
      </c>
      <c r="E113" s="121"/>
      <c r="F113" s="121"/>
      <c r="G113" s="121"/>
      <c r="H113" s="122"/>
      <c r="I113" s="122"/>
      <c r="J113" s="121"/>
      <c r="K113" s="122"/>
      <c r="L113" s="122"/>
      <c r="M113" s="122"/>
      <c r="N113" s="122"/>
      <c r="O113" s="122">
        <v>1</v>
      </c>
      <c r="P113" s="122"/>
      <c r="Q113" s="122">
        <f>F113+G113+H113+K113+L113+N113+O113+P113</f>
        <v>1</v>
      </c>
      <c r="R113" s="122">
        <f t="shared" si="9"/>
        <v>0</v>
      </c>
      <c r="S113" s="122">
        <f>Q113+R113</f>
        <v>1</v>
      </c>
    </row>
    <row r="114" spans="1:19" ht="15">
      <c r="A114" s="119">
        <v>106</v>
      </c>
      <c r="B114" s="120" t="s">
        <v>1436</v>
      </c>
      <c r="C114" s="121">
        <v>2007</v>
      </c>
      <c r="D114" s="121" t="s">
        <v>1407</v>
      </c>
      <c r="E114" s="121"/>
      <c r="F114" s="121"/>
      <c r="G114" s="121"/>
      <c r="H114" s="122"/>
      <c r="I114" s="122"/>
      <c r="J114" s="121"/>
      <c r="K114" s="122"/>
      <c r="L114" s="122"/>
      <c r="M114" s="122"/>
      <c r="N114" s="122"/>
      <c r="O114" s="122">
        <v>1</v>
      </c>
      <c r="P114" s="122"/>
      <c r="Q114" s="122">
        <f>F114+G114+H114+K114+L114+N114+O114+P114</f>
        <v>1</v>
      </c>
      <c r="R114" s="122">
        <f t="shared" si="9"/>
        <v>0</v>
      </c>
      <c r="S114" s="122">
        <f>Q114+R114</f>
        <v>1</v>
      </c>
    </row>
    <row r="115" spans="1:19" ht="15">
      <c r="A115" s="119">
        <v>107</v>
      </c>
      <c r="B115" s="120" t="s">
        <v>1437</v>
      </c>
      <c r="C115" s="121">
        <v>2006</v>
      </c>
      <c r="D115" s="121" t="s">
        <v>24</v>
      </c>
      <c r="E115" s="121"/>
      <c r="F115" s="121"/>
      <c r="G115" s="121"/>
      <c r="H115" s="122"/>
      <c r="I115" s="122"/>
      <c r="J115" s="121"/>
      <c r="K115" s="122"/>
      <c r="L115" s="122"/>
      <c r="M115" s="122"/>
      <c r="N115" s="122"/>
      <c r="O115" s="122">
        <v>1</v>
      </c>
      <c r="P115" s="122"/>
      <c r="Q115" s="122">
        <f>F115+G115+H115+K115+L115+N115+O115+P115</f>
        <v>1</v>
      </c>
      <c r="R115" s="122">
        <f t="shared" si="9"/>
        <v>0</v>
      </c>
      <c r="S115" s="122">
        <f>Q115+R115</f>
        <v>1</v>
      </c>
    </row>
    <row r="116" spans="1:19" ht="15">
      <c r="A116" s="119">
        <v>108</v>
      </c>
      <c r="B116" s="120" t="s">
        <v>1438</v>
      </c>
      <c r="C116" s="121">
        <v>2007</v>
      </c>
      <c r="D116" s="121" t="s">
        <v>1407</v>
      </c>
      <c r="E116" s="121"/>
      <c r="F116" s="121"/>
      <c r="G116" s="121"/>
      <c r="H116" s="122"/>
      <c r="I116" s="122"/>
      <c r="J116" s="121"/>
      <c r="K116" s="122"/>
      <c r="L116" s="122"/>
      <c r="M116" s="122"/>
      <c r="N116" s="122"/>
      <c r="O116" s="122">
        <v>1</v>
      </c>
      <c r="P116" s="122"/>
      <c r="Q116" s="122">
        <f>F116+G116+H116+K116+L116+N116+O116+P116</f>
        <v>1</v>
      </c>
      <c r="R116" s="122">
        <f t="shared" si="9"/>
        <v>0</v>
      </c>
      <c r="S116" s="122">
        <f>Q116+R116</f>
        <v>1</v>
      </c>
    </row>
    <row r="117" ht="15.75">
      <c r="A117" s="12"/>
    </row>
    <row r="118" spans="1:4" ht="18">
      <c r="A118" s="24" t="s">
        <v>52</v>
      </c>
      <c r="B118" s="39" t="s">
        <v>48</v>
      </c>
      <c r="C118" s="39" t="s">
        <v>16</v>
      </c>
      <c r="D118" s="39" t="s">
        <v>832</v>
      </c>
    </row>
    <row r="119" spans="1:19" ht="75">
      <c r="A119" s="23" t="s">
        <v>27</v>
      </c>
      <c r="B119" s="23" t="s">
        <v>28</v>
      </c>
      <c r="C119" s="23" t="s">
        <v>29</v>
      </c>
      <c r="D119" s="23" t="s">
        <v>102</v>
      </c>
      <c r="E119" s="20" t="s">
        <v>820</v>
      </c>
      <c r="F119" s="20" t="s">
        <v>821</v>
      </c>
      <c r="G119" s="20" t="s">
        <v>822</v>
      </c>
      <c r="H119" s="20" t="s">
        <v>823</v>
      </c>
      <c r="I119" s="20" t="s">
        <v>824</v>
      </c>
      <c r="J119" s="20" t="s">
        <v>825</v>
      </c>
      <c r="K119" s="20" t="s">
        <v>826</v>
      </c>
      <c r="L119" s="20" t="s">
        <v>827</v>
      </c>
      <c r="M119" s="20" t="s">
        <v>828</v>
      </c>
      <c r="N119" s="20" t="s">
        <v>829</v>
      </c>
      <c r="O119" s="20" t="s">
        <v>1394</v>
      </c>
      <c r="P119" s="20" t="s">
        <v>830</v>
      </c>
      <c r="Q119" s="20" t="s">
        <v>103</v>
      </c>
      <c r="R119" s="20" t="s">
        <v>104</v>
      </c>
      <c r="S119" s="20" t="s">
        <v>105</v>
      </c>
    </row>
    <row r="120" spans="1:19" ht="14.25">
      <c r="A120" s="241">
        <v>1</v>
      </c>
      <c r="B120" s="242" t="s">
        <v>186</v>
      </c>
      <c r="C120" s="243">
        <v>2002</v>
      </c>
      <c r="D120" s="243" t="s">
        <v>83</v>
      </c>
      <c r="E120" s="243"/>
      <c r="F120" s="243">
        <v>60</v>
      </c>
      <c r="G120" s="244"/>
      <c r="H120" s="244">
        <v>24</v>
      </c>
      <c r="I120" s="244"/>
      <c r="J120" s="244"/>
      <c r="K120" s="241"/>
      <c r="L120" s="242">
        <v>54</v>
      </c>
      <c r="M120" s="243">
        <v>54</v>
      </c>
      <c r="N120" s="243">
        <v>54</v>
      </c>
      <c r="O120" s="243">
        <v>32</v>
      </c>
      <c r="P120" s="243">
        <v>48</v>
      </c>
      <c r="Q120" s="244">
        <f aca="true" t="shared" si="10" ref="Q120:Q151">F120+G120+H120+K120+L120+N120+O120+P120</f>
        <v>272</v>
      </c>
      <c r="R120" s="244">
        <f aca="true" t="shared" si="11" ref="R120:R151">E120+G120+I120+J120+M120</f>
        <v>54</v>
      </c>
      <c r="S120" s="244">
        <f aca="true" t="shared" si="12" ref="S120:S151">Q120+R120</f>
        <v>326</v>
      </c>
    </row>
    <row r="121" spans="1:19" ht="14.25">
      <c r="A121" s="241">
        <v>2</v>
      </c>
      <c r="B121" s="242" t="s">
        <v>182</v>
      </c>
      <c r="C121" s="243">
        <v>2002</v>
      </c>
      <c r="D121" s="243" t="s">
        <v>24</v>
      </c>
      <c r="E121" s="243">
        <v>60</v>
      </c>
      <c r="F121" s="243">
        <v>36</v>
      </c>
      <c r="G121" s="244"/>
      <c r="H121" s="244">
        <v>26</v>
      </c>
      <c r="I121" s="244">
        <v>60</v>
      </c>
      <c r="J121" s="244"/>
      <c r="K121" s="241"/>
      <c r="L121" s="242">
        <v>16</v>
      </c>
      <c r="M121" s="243">
        <v>48</v>
      </c>
      <c r="N121" s="243">
        <v>38</v>
      </c>
      <c r="O121" s="243">
        <v>10</v>
      </c>
      <c r="P121" s="243">
        <v>18</v>
      </c>
      <c r="Q121" s="244">
        <f t="shared" si="10"/>
        <v>144</v>
      </c>
      <c r="R121" s="244">
        <f t="shared" si="11"/>
        <v>168</v>
      </c>
      <c r="S121" s="244">
        <f t="shared" si="12"/>
        <v>312</v>
      </c>
    </row>
    <row r="122" spans="1:19" ht="14.25">
      <c r="A122" s="241">
        <v>3</v>
      </c>
      <c r="B122" s="242" t="s">
        <v>108</v>
      </c>
      <c r="C122" s="243">
        <v>2003</v>
      </c>
      <c r="D122" s="243" t="s">
        <v>499</v>
      </c>
      <c r="E122" s="243"/>
      <c r="F122" s="243"/>
      <c r="G122" s="244">
        <v>54</v>
      </c>
      <c r="H122" s="244">
        <v>36</v>
      </c>
      <c r="I122" s="244"/>
      <c r="J122" s="244"/>
      <c r="K122" s="241">
        <v>54</v>
      </c>
      <c r="L122" s="242">
        <v>32</v>
      </c>
      <c r="M122" s="243">
        <v>40</v>
      </c>
      <c r="N122" s="243"/>
      <c r="O122" s="243">
        <v>26</v>
      </c>
      <c r="P122" s="243"/>
      <c r="Q122" s="244">
        <f t="shared" si="10"/>
        <v>202</v>
      </c>
      <c r="R122" s="244">
        <f t="shared" si="11"/>
        <v>94</v>
      </c>
      <c r="S122" s="244">
        <f t="shared" si="12"/>
        <v>296</v>
      </c>
    </row>
    <row r="123" spans="1:19" ht="15">
      <c r="A123" s="119">
        <v>4</v>
      </c>
      <c r="B123" s="120" t="s">
        <v>379</v>
      </c>
      <c r="C123" s="121">
        <v>2002</v>
      </c>
      <c r="D123" s="121" t="s">
        <v>24</v>
      </c>
      <c r="E123" s="121"/>
      <c r="F123" s="121">
        <v>48</v>
      </c>
      <c r="G123" s="121"/>
      <c r="H123" s="122">
        <v>54</v>
      </c>
      <c r="I123" s="122">
        <v>54</v>
      </c>
      <c r="J123" s="121"/>
      <c r="K123" s="122"/>
      <c r="L123" s="122">
        <v>48</v>
      </c>
      <c r="M123" s="122"/>
      <c r="N123" s="122">
        <v>43</v>
      </c>
      <c r="O123" s="122">
        <v>34</v>
      </c>
      <c r="P123" s="122"/>
      <c r="Q123" s="122">
        <f t="shared" si="10"/>
        <v>227</v>
      </c>
      <c r="R123" s="122">
        <f t="shared" si="11"/>
        <v>54</v>
      </c>
      <c r="S123" s="122">
        <f t="shared" si="12"/>
        <v>281</v>
      </c>
    </row>
    <row r="124" spans="1:19" ht="15">
      <c r="A124" s="119">
        <v>5</v>
      </c>
      <c r="B124" s="120" t="s">
        <v>159</v>
      </c>
      <c r="C124" s="121">
        <v>2003</v>
      </c>
      <c r="D124" s="121" t="s">
        <v>83</v>
      </c>
      <c r="E124" s="121"/>
      <c r="F124" s="121">
        <v>43</v>
      </c>
      <c r="G124" s="121"/>
      <c r="H124" s="122"/>
      <c r="I124" s="122"/>
      <c r="J124" s="121"/>
      <c r="K124" s="122"/>
      <c r="L124" s="122">
        <v>38</v>
      </c>
      <c r="M124" s="122">
        <v>60</v>
      </c>
      <c r="N124" s="122">
        <v>31</v>
      </c>
      <c r="O124" s="122">
        <v>40</v>
      </c>
      <c r="P124" s="122">
        <v>40</v>
      </c>
      <c r="Q124" s="122">
        <f t="shared" si="10"/>
        <v>192</v>
      </c>
      <c r="R124" s="122">
        <f t="shared" si="11"/>
        <v>60</v>
      </c>
      <c r="S124" s="122">
        <f t="shared" si="12"/>
        <v>252</v>
      </c>
    </row>
    <row r="125" spans="1:19" ht="15">
      <c r="A125" s="119">
        <v>6</v>
      </c>
      <c r="B125" s="120" t="s">
        <v>380</v>
      </c>
      <c r="C125" s="121">
        <v>2003</v>
      </c>
      <c r="D125" s="121" t="s">
        <v>83</v>
      </c>
      <c r="E125" s="121"/>
      <c r="F125" s="121">
        <v>40</v>
      </c>
      <c r="G125" s="121"/>
      <c r="H125" s="122">
        <v>30</v>
      </c>
      <c r="I125" s="122"/>
      <c r="J125" s="121"/>
      <c r="K125" s="122"/>
      <c r="L125" s="122">
        <v>34</v>
      </c>
      <c r="M125" s="122">
        <v>43</v>
      </c>
      <c r="N125" s="122">
        <v>40</v>
      </c>
      <c r="O125" s="122">
        <v>22</v>
      </c>
      <c r="P125" s="122">
        <v>31</v>
      </c>
      <c r="Q125" s="122">
        <f t="shared" si="10"/>
        <v>197</v>
      </c>
      <c r="R125" s="122">
        <f t="shared" si="11"/>
        <v>43</v>
      </c>
      <c r="S125" s="122">
        <f t="shared" si="12"/>
        <v>240</v>
      </c>
    </row>
    <row r="126" spans="1:19" ht="15">
      <c r="A126" s="119">
        <v>7</v>
      </c>
      <c r="B126" s="120" t="s">
        <v>126</v>
      </c>
      <c r="C126" s="121">
        <v>2003</v>
      </c>
      <c r="D126" s="121" t="s">
        <v>33</v>
      </c>
      <c r="E126" s="121"/>
      <c r="F126" s="121">
        <v>26</v>
      </c>
      <c r="G126" s="121">
        <v>60</v>
      </c>
      <c r="H126" s="122"/>
      <c r="I126" s="122"/>
      <c r="J126" s="121"/>
      <c r="K126" s="122"/>
      <c r="L126" s="122">
        <v>40</v>
      </c>
      <c r="M126" s="122"/>
      <c r="N126" s="122"/>
      <c r="O126" s="122">
        <v>38</v>
      </c>
      <c r="P126" s="122"/>
      <c r="Q126" s="122">
        <f t="shared" si="10"/>
        <v>164</v>
      </c>
      <c r="R126" s="122">
        <f t="shared" si="11"/>
        <v>60</v>
      </c>
      <c r="S126" s="122">
        <f t="shared" si="12"/>
        <v>224</v>
      </c>
    </row>
    <row r="127" spans="1:19" ht="15">
      <c r="A127" s="119">
        <v>8</v>
      </c>
      <c r="B127" s="120" t="s">
        <v>477</v>
      </c>
      <c r="C127" s="121">
        <v>2003</v>
      </c>
      <c r="D127" s="121" t="s">
        <v>33</v>
      </c>
      <c r="E127" s="121">
        <v>40</v>
      </c>
      <c r="F127" s="121"/>
      <c r="G127" s="121">
        <v>48</v>
      </c>
      <c r="H127" s="122"/>
      <c r="I127" s="122"/>
      <c r="J127" s="121"/>
      <c r="K127" s="122"/>
      <c r="L127" s="122">
        <v>31</v>
      </c>
      <c r="M127" s="122"/>
      <c r="N127" s="122"/>
      <c r="O127" s="122">
        <v>16</v>
      </c>
      <c r="P127" s="122"/>
      <c r="Q127" s="122">
        <f t="shared" si="10"/>
        <v>95</v>
      </c>
      <c r="R127" s="122">
        <f t="shared" si="11"/>
        <v>88</v>
      </c>
      <c r="S127" s="122">
        <f t="shared" si="12"/>
        <v>183</v>
      </c>
    </row>
    <row r="128" spans="1:19" ht="15">
      <c r="A128" s="119">
        <v>9</v>
      </c>
      <c r="B128" s="120" t="s">
        <v>476</v>
      </c>
      <c r="C128" s="121">
        <v>2003</v>
      </c>
      <c r="D128" s="121" t="s">
        <v>24</v>
      </c>
      <c r="E128" s="121">
        <v>54</v>
      </c>
      <c r="F128" s="121"/>
      <c r="G128" s="121"/>
      <c r="H128" s="122"/>
      <c r="I128" s="122"/>
      <c r="J128" s="121"/>
      <c r="K128" s="122"/>
      <c r="L128" s="122">
        <v>18</v>
      </c>
      <c r="M128" s="122"/>
      <c r="N128" s="122">
        <v>36</v>
      </c>
      <c r="O128" s="122">
        <v>31</v>
      </c>
      <c r="P128" s="122">
        <v>32</v>
      </c>
      <c r="Q128" s="122">
        <f t="shared" si="10"/>
        <v>117</v>
      </c>
      <c r="R128" s="122">
        <f t="shared" si="11"/>
        <v>54</v>
      </c>
      <c r="S128" s="122">
        <f t="shared" si="12"/>
        <v>171</v>
      </c>
    </row>
    <row r="129" spans="1:19" ht="15">
      <c r="A129" s="119">
        <v>10</v>
      </c>
      <c r="B129" s="120" t="s">
        <v>920</v>
      </c>
      <c r="C129" s="121">
        <v>2002</v>
      </c>
      <c r="D129" s="121" t="s">
        <v>24</v>
      </c>
      <c r="E129" s="121"/>
      <c r="F129" s="121"/>
      <c r="G129" s="121"/>
      <c r="H129" s="122">
        <v>60</v>
      </c>
      <c r="I129" s="122"/>
      <c r="J129" s="121"/>
      <c r="K129" s="122"/>
      <c r="L129" s="122"/>
      <c r="M129" s="122"/>
      <c r="N129" s="122"/>
      <c r="O129" s="122">
        <v>48</v>
      </c>
      <c r="P129" s="122">
        <v>54</v>
      </c>
      <c r="Q129" s="122">
        <f t="shared" si="10"/>
        <v>162</v>
      </c>
      <c r="R129" s="122">
        <f t="shared" si="11"/>
        <v>0</v>
      </c>
      <c r="S129" s="122">
        <f t="shared" si="12"/>
        <v>162</v>
      </c>
    </row>
    <row r="130" spans="1:19" ht="15">
      <c r="A130" s="119">
        <v>11</v>
      </c>
      <c r="B130" s="120" t="s">
        <v>583</v>
      </c>
      <c r="C130" s="121">
        <v>2003</v>
      </c>
      <c r="D130" s="121" t="s">
        <v>496</v>
      </c>
      <c r="E130" s="121"/>
      <c r="F130" s="121"/>
      <c r="G130" s="121">
        <v>43</v>
      </c>
      <c r="H130" s="122"/>
      <c r="I130" s="122"/>
      <c r="J130" s="121">
        <v>60</v>
      </c>
      <c r="K130" s="122"/>
      <c r="L130" s="122"/>
      <c r="M130" s="122"/>
      <c r="N130" s="122"/>
      <c r="O130" s="122"/>
      <c r="P130" s="122"/>
      <c r="Q130" s="122">
        <f t="shared" si="10"/>
        <v>43</v>
      </c>
      <c r="R130" s="122">
        <f t="shared" si="11"/>
        <v>103</v>
      </c>
      <c r="S130" s="122">
        <f t="shared" si="12"/>
        <v>146</v>
      </c>
    </row>
    <row r="131" spans="1:19" ht="15">
      <c r="A131" s="119">
        <v>12</v>
      </c>
      <c r="B131" s="120" t="s">
        <v>377</v>
      </c>
      <c r="C131" s="121">
        <v>2002</v>
      </c>
      <c r="D131" s="121" t="s">
        <v>378</v>
      </c>
      <c r="E131" s="121"/>
      <c r="F131" s="121">
        <v>54</v>
      </c>
      <c r="G131" s="121"/>
      <c r="H131" s="122"/>
      <c r="I131" s="122"/>
      <c r="J131" s="121"/>
      <c r="K131" s="122"/>
      <c r="L131" s="122"/>
      <c r="M131" s="122"/>
      <c r="N131" s="122">
        <v>60</v>
      </c>
      <c r="O131" s="122">
        <v>24</v>
      </c>
      <c r="P131" s="122"/>
      <c r="Q131" s="122">
        <f t="shared" si="10"/>
        <v>138</v>
      </c>
      <c r="R131" s="122">
        <f t="shared" si="11"/>
        <v>0</v>
      </c>
      <c r="S131" s="122">
        <f t="shared" si="12"/>
        <v>138</v>
      </c>
    </row>
    <row r="132" spans="1:19" ht="15">
      <c r="A132" s="119">
        <v>13</v>
      </c>
      <c r="B132" s="120" t="s">
        <v>921</v>
      </c>
      <c r="C132" s="121">
        <v>2002</v>
      </c>
      <c r="D132" s="121" t="s">
        <v>33</v>
      </c>
      <c r="E132" s="121"/>
      <c r="F132" s="121"/>
      <c r="G132" s="121"/>
      <c r="H132" s="122">
        <v>48</v>
      </c>
      <c r="I132" s="122"/>
      <c r="J132" s="121"/>
      <c r="K132" s="122">
        <v>60</v>
      </c>
      <c r="L132" s="122"/>
      <c r="M132" s="122"/>
      <c r="N132" s="122"/>
      <c r="O132" s="122"/>
      <c r="P132" s="122">
        <v>28</v>
      </c>
      <c r="Q132" s="122">
        <f t="shared" si="10"/>
        <v>136</v>
      </c>
      <c r="R132" s="122">
        <f t="shared" si="11"/>
        <v>0</v>
      </c>
      <c r="S132" s="122">
        <f t="shared" si="12"/>
        <v>136</v>
      </c>
    </row>
    <row r="133" spans="1:19" ht="15">
      <c r="A133" s="119">
        <v>14</v>
      </c>
      <c r="B133" s="120" t="s">
        <v>1329</v>
      </c>
      <c r="C133" s="121">
        <v>2003</v>
      </c>
      <c r="D133" s="121" t="s">
        <v>1293</v>
      </c>
      <c r="E133" s="121"/>
      <c r="F133" s="121"/>
      <c r="G133" s="121"/>
      <c r="H133" s="122"/>
      <c r="I133" s="122"/>
      <c r="J133" s="121"/>
      <c r="K133" s="122"/>
      <c r="L133" s="122"/>
      <c r="M133" s="122"/>
      <c r="N133" s="122">
        <v>48</v>
      </c>
      <c r="O133" s="122">
        <v>36</v>
      </c>
      <c r="P133" s="122">
        <v>36</v>
      </c>
      <c r="Q133" s="122">
        <f t="shared" si="10"/>
        <v>120</v>
      </c>
      <c r="R133" s="122">
        <f t="shared" si="11"/>
        <v>0</v>
      </c>
      <c r="S133" s="122">
        <f t="shared" si="12"/>
        <v>120</v>
      </c>
    </row>
    <row r="134" spans="1:19" ht="15">
      <c r="A134" s="119">
        <v>15</v>
      </c>
      <c r="B134" s="120" t="s">
        <v>924</v>
      </c>
      <c r="C134" s="121">
        <v>2003</v>
      </c>
      <c r="D134" s="121" t="s">
        <v>24</v>
      </c>
      <c r="E134" s="121"/>
      <c r="F134" s="121"/>
      <c r="G134" s="121"/>
      <c r="H134" s="122">
        <v>34</v>
      </c>
      <c r="I134" s="122"/>
      <c r="J134" s="121"/>
      <c r="K134" s="122"/>
      <c r="L134" s="122"/>
      <c r="M134" s="122"/>
      <c r="N134" s="122"/>
      <c r="O134" s="122">
        <v>43</v>
      </c>
      <c r="P134" s="122">
        <v>38</v>
      </c>
      <c r="Q134" s="122">
        <f t="shared" si="10"/>
        <v>115</v>
      </c>
      <c r="R134" s="122">
        <f t="shared" si="11"/>
        <v>0</v>
      </c>
      <c r="S134" s="122">
        <f t="shared" si="12"/>
        <v>115</v>
      </c>
    </row>
    <row r="135" spans="1:19" ht="15">
      <c r="A135" s="119">
        <v>16</v>
      </c>
      <c r="B135" s="120" t="s">
        <v>1495</v>
      </c>
      <c r="C135" s="121">
        <v>2002</v>
      </c>
      <c r="D135" s="121" t="s">
        <v>24</v>
      </c>
      <c r="E135" s="121"/>
      <c r="F135" s="121"/>
      <c r="G135" s="121"/>
      <c r="H135" s="122"/>
      <c r="I135" s="122"/>
      <c r="J135" s="121"/>
      <c r="K135" s="122"/>
      <c r="L135" s="122"/>
      <c r="M135" s="122"/>
      <c r="N135" s="122"/>
      <c r="O135" s="122">
        <v>54</v>
      </c>
      <c r="P135" s="122">
        <v>60</v>
      </c>
      <c r="Q135" s="122">
        <f t="shared" si="10"/>
        <v>114</v>
      </c>
      <c r="R135" s="122">
        <f t="shared" si="11"/>
        <v>0</v>
      </c>
      <c r="S135" s="122">
        <f t="shared" si="12"/>
        <v>114</v>
      </c>
    </row>
    <row r="136" spans="1:19" ht="15">
      <c r="A136" s="119">
        <v>17</v>
      </c>
      <c r="B136" s="120" t="s">
        <v>923</v>
      </c>
      <c r="C136" s="121">
        <v>2002</v>
      </c>
      <c r="D136" s="121" t="s">
        <v>24</v>
      </c>
      <c r="E136" s="121"/>
      <c r="F136" s="121"/>
      <c r="G136" s="121"/>
      <c r="H136" s="122">
        <v>40</v>
      </c>
      <c r="I136" s="122"/>
      <c r="J136" s="121"/>
      <c r="K136" s="122"/>
      <c r="L136" s="122"/>
      <c r="M136" s="122"/>
      <c r="N136" s="122"/>
      <c r="O136" s="122">
        <v>30</v>
      </c>
      <c r="P136" s="122">
        <v>34</v>
      </c>
      <c r="Q136" s="122">
        <f t="shared" si="10"/>
        <v>104</v>
      </c>
      <c r="R136" s="122">
        <f t="shared" si="11"/>
        <v>0</v>
      </c>
      <c r="S136" s="122">
        <f t="shared" si="12"/>
        <v>104</v>
      </c>
    </row>
    <row r="137" spans="1:19" ht="15">
      <c r="A137" s="119">
        <v>18</v>
      </c>
      <c r="B137" s="120" t="s">
        <v>1494</v>
      </c>
      <c r="C137" s="121">
        <v>2003</v>
      </c>
      <c r="D137" s="121" t="s">
        <v>24</v>
      </c>
      <c r="E137" s="121"/>
      <c r="F137" s="121"/>
      <c r="G137" s="121"/>
      <c r="H137" s="122"/>
      <c r="I137" s="122"/>
      <c r="J137" s="121"/>
      <c r="K137" s="122"/>
      <c r="L137" s="122"/>
      <c r="M137" s="122"/>
      <c r="N137" s="122"/>
      <c r="O137" s="122">
        <v>60</v>
      </c>
      <c r="P137" s="122">
        <v>43</v>
      </c>
      <c r="Q137" s="122">
        <f t="shared" si="10"/>
        <v>103</v>
      </c>
      <c r="R137" s="122">
        <f t="shared" si="11"/>
        <v>0</v>
      </c>
      <c r="S137" s="122">
        <f t="shared" si="12"/>
        <v>103</v>
      </c>
    </row>
    <row r="138" spans="1:19" ht="15">
      <c r="A138" s="119">
        <v>19</v>
      </c>
      <c r="B138" s="120" t="s">
        <v>385</v>
      </c>
      <c r="C138" s="121">
        <v>2003</v>
      </c>
      <c r="D138" s="121" t="s">
        <v>24</v>
      </c>
      <c r="E138" s="121"/>
      <c r="F138" s="121">
        <v>30</v>
      </c>
      <c r="G138" s="121"/>
      <c r="H138" s="122">
        <v>20</v>
      </c>
      <c r="I138" s="122"/>
      <c r="J138" s="121"/>
      <c r="K138" s="122"/>
      <c r="L138" s="122"/>
      <c r="M138" s="122"/>
      <c r="N138" s="122">
        <v>28</v>
      </c>
      <c r="O138" s="122">
        <v>1</v>
      </c>
      <c r="P138" s="122">
        <v>12</v>
      </c>
      <c r="Q138" s="122">
        <f t="shared" si="10"/>
        <v>91</v>
      </c>
      <c r="R138" s="122">
        <f t="shared" si="11"/>
        <v>0</v>
      </c>
      <c r="S138" s="122">
        <f t="shared" si="12"/>
        <v>91</v>
      </c>
    </row>
    <row r="139" spans="1:19" ht="15">
      <c r="A139" s="119">
        <v>20</v>
      </c>
      <c r="B139" s="120" t="s">
        <v>383</v>
      </c>
      <c r="C139" s="121">
        <v>2003</v>
      </c>
      <c r="D139" s="121" t="s">
        <v>33</v>
      </c>
      <c r="E139" s="121">
        <v>43</v>
      </c>
      <c r="F139" s="121">
        <v>32</v>
      </c>
      <c r="G139" s="121"/>
      <c r="H139" s="122"/>
      <c r="I139" s="122"/>
      <c r="J139" s="121"/>
      <c r="K139" s="122"/>
      <c r="L139" s="122"/>
      <c r="M139" s="122"/>
      <c r="N139" s="122"/>
      <c r="O139" s="122"/>
      <c r="P139" s="122"/>
      <c r="Q139" s="122">
        <f t="shared" si="10"/>
        <v>32</v>
      </c>
      <c r="R139" s="122">
        <f t="shared" si="11"/>
        <v>43</v>
      </c>
      <c r="S139" s="122">
        <f t="shared" si="12"/>
        <v>75</v>
      </c>
    </row>
    <row r="140" spans="1:19" ht="15">
      <c r="A140" s="119">
        <v>21</v>
      </c>
      <c r="B140" s="120" t="s">
        <v>1136</v>
      </c>
      <c r="C140" s="121">
        <v>2003</v>
      </c>
      <c r="D140" s="121" t="s">
        <v>33</v>
      </c>
      <c r="E140" s="121"/>
      <c r="F140" s="121"/>
      <c r="G140" s="121"/>
      <c r="H140" s="122"/>
      <c r="I140" s="122"/>
      <c r="J140" s="121"/>
      <c r="K140" s="122">
        <v>48</v>
      </c>
      <c r="L140" s="122"/>
      <c r="M140" s="122"/>
      <c r="N140" s="122"/>
      <c r="O140" s="122"/>
      <c r="P140" s="122">
        <v>26</v>
      </c>
      <c r="Q140" s="122">
        <f t="shared" si="10"/>
        <v>74</v>
      </c>
      <c r="R140" s="122">
        <f t="shared" si="11"/>
        <v>0</v>
      </c>
      <c r="S140" s="122">
        <f t="shared" si="12"/>
        <v>74</v>
      </c>
    </row>
    <row r="141" spans="1:19" ht="15">
      <c r="A141" s="119">
        <v>22</v>
      </c>
      <c r="B141" s="120" t="s">
        <v>388</v>
      </c>
      <c r="C141" s="121">
        <v>2003</v>
      </c>
      <c r="D141" s="121" t="s">
        <v>33</v>
      </c>
      <c r="E141" s="121">
        <v>48</v>
      </c>
      <c r="F141" s="121">
        <v>24</v>
      </c>
      <c r="G141" s="121"/>
      <c r="H141" s="122"/>
      <c r="I141" s="122"/>
      <c r="J141" s="121"/>
      <c r="K141" s="122"/>
      <c r="L141" s="122"/>
      <c r="M141" s="122"/>
      <c r="N141" s="122"/>
      <c r="O141" s="122"/>
      <c r="P141" s="122"/>
      <c r="Q141" s="122">
        <f t="shared" si="10"/>
        <v>24</v>
      </c>
      <c r="R141" s="122">
        <f t="shared" si="11"/>
        <v>48</v>
      </c>
      <c r="S141" s="122">
        <f t="shared" si="12"/>
        <v>72</v>
      </c>
    </row>
    <row r="142" spans="1:19" ht="15">
      <c r="A142" s="119">
        <v>23</v>
      </c>
      <c r="B142" s="120" t="s">
        <v>928</v>
      </c>
      <c r="C142" s="121">
        <v>2002</v>
      </c>
      <c r="D142" s="121" t="s">
        <v>24</v>
      </c>
      <c r="E142" s="121"/>
      <c r="F142" s="121"/>
      <c r="G142" s="121"/>
      <c r="H142" s="122">
        <v>28</v>
      </c>
      <c r="I142" s="122"/>
      <c r="J142" s="121"/>
      <c r="K142" s="122"/>
      <c r="L142" s="122"/>
      <c r="M142" s="122"/>
      <c r="N142" s="122"/>
      <c r="O142" s="122">
        <v>18</v>
      </c>
      <c r="P142" s="122">
        <v>24</v>
      </c>
      <c r="Q142" s="122">
        <f t="shared" si="10"/>
        <v>70</v>
      </c>
      <c r="R142" s="122">
        <f t="shared" si="11"/>
        <v>0</v>
      </c>
      <c r="S142" s="122">
        <f t="shared" si="12"/>
        <v>70</v>
      </c>
    </row>
    <row r="143" spans="1:19" ht="15">
      <c r="A143" s="119">
        <v>24</v>
      </c>
      <c r="B143" s="120" t="s">
        <v>926</v>
      </c>
      <c r="C143" s="121">
        <v>2003</v>
      </c>
      <c r="D143" s="121" t="s">
        <v>24</v>
      </c>
      <c r="E143" s="121"/>
      <c r="F143" s="121"/>
      <c r="G143" s="121"/>
      <c r="H143" s="122">
        <v>32</v>
      </c>
      <c r="I143" s="122"/>
      <c r="J143" s="121"/>
      <c r="K143" s="122"/>
      <c r="L143" s="122">
        <v>20</v>
      </c>
      <c r="M143" s="122"/>
      <c r="N143" s="122"/>
      <c r="O143" s="122"/>
      <c r="P143" s="122">
        <v>16</v>
      </c>
      <c r="Q143" s="122">
        <f t="shared" si="10"/>
        <v>68</v>
      </c>
      <c r="R143" s="122">
        <f t="shared" si="11"/>
        <v>0</v>
      </c>
      <c r="S143" s="122">
        <f t="shared" si="12"/>
        <v>68</v>
      </c>
    </row>
    <row r="144" spans="1:19" ht="15">
      <c r="A144" s="119">
        <v>25</v>
      </c>
      <c r="B144" s="120" t="s">
        <v>925</v>
      </c>
      <c r="C144" s="121">
        <v>2002</v>
      </c>
      <c r="D144" s="121" t="s">
        <v>24</v>
      </c>
      <c r="E144" s="121"/>
      <c r="F144" s="121"/>
      <c r="G144" s="121"/>
      <c r="H144" s="122">
        <v>38</v>
      </c>
      <c r="I144" s="122"/>
      <c r="J144" s="121"/>
      <c r="K144" s="122"/>
      <c r="L144" s="122"/>
      <c r="M144" s="122"/>
      <c r="N144" s="122"/>
      <c r="O144" s="122"/>
      <c r="P144" s="122">
        <v>30</v>
      </c>
      <c r="Q144" s="122">
        <f t="shared" si="10"/>
        <v>68</v>
      </c>
      <c r="R144" s="122">
        <f t="shared" si="11"/>
        <v>0</v>
      </c>
      <c r="S144" s="122">
        <f t="shared" si="12"/>
        <v>68</v>
      </c>
    </row>
    <row r="145" spans="1:19" ht="15">
      <c r="A145" s="119">
        <v>26</v>
      </c>
      <c r="B145" s="120" t="s">
        <v>922</v>
      </c>
      <c r="C145" s="121">
        <v>2002</v>
      </c>
      <c r="D145" s="121" t="s">
        <v>24</v>
      </c>
      <c r="E145" s="121"/>
      <c r="F145" s="121"/>
      <c r="G145" s="121"/>
      <c r="H145" s="122">
        <v>43</v>
      </c>
      <c r="I145" s="122"/>
      <c r="J145" s="121"/>
      <c r="K145" s="122"/>
      <c r="L145" s="122"/>
      <c r="M145" s="122"/>
      <c r="N145" s="122"/>
      <c r="O145" s="122">
        <v>20</v>
      </c>
      <c r="P145" s="122"/>
      <c r="Q145" s="122">
        <f t="shared" si="10"/>
        <v>63</v>
      </c>
      <c r="R145" s="122">
        <f t="shared" si="11"/>
        <v>0</v>
      </c>
      <c r="S145" s="122">
        <f t="shared" si="12"/>
        <v>63</v>
      </c>
    </row>
    <row r="146" spans="1:19" ht="15">
      <c r="A146" s="119">
        <v>27</v>
      </c>
      <c r="B146" s="120" t="s">
        <v>1197</v>
      </c>
      <c r="C146" s="121">
        <v>2002</v>
      </c>
      <c r="D146" s="121" t="s">
        <v>33</v>
      </c>
      <c r="E146" s="121"/>
      <c r="F146" s="121"/>
      <c r="G146" s="121"/>
      <c r="H146" s="122"/>
      <c r="I146" s="122"/>
      <c r="J146" s="121"/>
      <c r="K146" s="122"/>
      <c r="L146" s="122">
        <v>60</v>
      </c>
      <c r="M146" s="122"/>
      <c r="N146" s="122"/>
      <c r="O146" s="122"/>
      <c r="P146" s="122"/>
      <c r="Q146" s="122">
        <f t="shared" si="10"/>
        <v>60</v>
      </c>
      <c r="R146" s="122">
        <f t="shared" si="11"/>
        <v>0</v>
      </c>
      <c r="S146" s="122">
        <f t="shared" si="12"/>
        <v>60</v>
      </c>
    </row>
    <row r="147" spans="1:19" ht="15">
      <c r="A147" s="119">
        <v>28</v>
      </c>
      <c r="B147" s="120" t="s">
        <v>927</v>
      </c>
      <c r="C147" s="121">
        <v>2002</v>
      </c>
      <c r="D147" s="121" t="s">
        <v>24</v>
      </c>
      <c r="E147" s="121"/>
      <c r="F147" s="121"/>
      <c r="G147" s="121"/>
      <c r="H147" s="122">
        <v>31</v>
      </c>
      <c r="I147" s="122"/>
      <c r="J147" s="121"/>
      <c r="K147" s="122"/>
      <c r="L147" s="122"/>
      <c r="M147" s="122"/>
      <c r="N147" s="122"/>
      <c r="O147" s="122">
        <v>28</v>
      </c>
      <c r="P147" s="122"/>
      <c r="Q147" s="122">
        <f t="shared" si="10"/>
        <v>59</v>
      </c>
      <c r="R147" s="122">
        <f t="shared" si="11"/>
        <v>0</v>
      </c>
      <c r="S147" s="122">
        <f t="shared" si="12"/>
        <v>59</v>
      </c>
    </row>
    <row r="148" spans="1:19" ht="15">
      <c r="A148" s="119">
        <v>29</v>
      </c>
      <c r="B148" s="120" t="s">
        <v>838</v>
      </c>
      <c r="C148" s="121">
        <v>2003</v>
      </c>
      <c r="D148" s="121" t="s">
        <v>24</v>
      </c>
      <c r="E148" s="121"/>
      <c r="F148" s="121"/>
      <c r="G148" s="121"/>
      <c r="H148" s="122"/>
      <c r="I148" s="122">
        <v>48</v>
      </c>
      <c r="J148" s="121"/>
      <c r="K148" s="122"/>
      <c r="L148" s="122"/>
      <c r="M148" s="122"/>
      <c r="N148" s="122"/>
      <c r="O148" s="122"/>
      <c r="P148" s="122"/>
      <c r="Q148" s="122">
        <f t="shared" si="10"/>
        <v>0</v>
      </c>
      <c r="R148" s="122">
        <f t="shared" si="11"/>
        <v>48</v>
      </c>
      <c r="S148" s="122">
        <f t="shared" si="12"/>
        <v>48</v>
      </c>
    </row>
    <row r="149" spans="1:19" ht="15">
      <c r="A149" s="119">
        <v>30</v>
      </c>
      <c r="B149" s="120" t="s">
        <v>386</v>
      </c>
      <c r="C149" s="121">
        <v>2003</v>
      </c>
      <c r="D149" s="121" t="s">
        <v>24</v>
      </c>
      <c r="E149" s="121"/>
      <c r="F149" s="121">
        <v>28</v>
      </c>
      <c r="G149" s="121"/>
      <c r="H149" s="122">
        <v>16</v>
      </c>
      <c r="I149" s="122"/>
      <c r="J149" s="121"/>
      <c r="K149" s="122"/>
      <c r="L149" s="122"/>
      <c r="M149" s="122"/>
      <c r="N149" s="122"/>
      <c r="O149" s="122"/>
      <c r="P149" s="122"/>
      <c r="Q149" s="122">
        <f t="shared" si="10"/>
        <v>44</v>
      </c>
      <c r="R149" s="122">
        <f t="shared" si="11"/>
        <v>0</v>
      </c>
      <c r="S149" s="122">
        <f t="shared" si="12"/>
        <v>44</v>
      </c>
    </row>
    <row r="150" spans="1:19" ht="15">
      <c r="A150" s="119">
        <v>31</v>
      </c>
      <c r="B150" s="120" t="s">
        <v>839</v>
      </c>
      <c r="C150" s="121">
        <v>2003</v>
      </c>
      <c r="D150" s="121" t="s">
        <v>24</v>
      </c>
      <c r="E150" s="121"/>
      <c r="F150" s="121"/>
      <c r="G150" s="121"/>
      <c r="H150" s="122"/>
      <c r="I150" s="122">
        <v>43</v>
      </c>
      <c r="J150" s="121"/>
      <c r="K150" s="122"/>
      <c r="L150" s="122"/>
      <c r="M150" s="122"/>
      <c r="N150" s="122"/>
      <c r="O150" s="122"/>
      <c r="P150" s="122"/>
      <c r="Q150" s="122">
        <f t="shared" si="10"/>
        <v>0</v>
      </c>
      <c r="R150" s="122">
        <f t="shared" si="11"/>
        <v>43</v>
      </c>
      <c r="S150" s="122">
        <f t="shared" si="12"/>
        <v>43</v>
      </c>
    </row>
    <row r="151" spans="1:19" ht="15">
      <c r="A151" s="119">
        <v>32</v>
      </c>
      <c r="B151" s="120" t="s">
        <v>1198</v>
      </c>
      <c r="C151" s="121">
        <v>2002</v>
      </c>
      <c r="D151" s="121" t="s">
        <v>33</v>
      </c>
      <c r="E151" s="121"/>
      <c r="F151" s="121"/>
      <c r="G151" s="121"/>
      <c r="H151" s="122"/>
      <c r="I151" s="122"/>
      <c r="J151" s="121"/>
      <c r="K151" s="122"/>
      <c r="L151" s="122">
        <v>43</v>
      </c>
      <c r="M151" s="122"/>
      <c r="N151" s="122"/>
      <c r="O151" s="122"/>
      <c r="P151" s="122"/>
      <c r="Q151" s="122">
        <f t="shared" si="10"/>
        <v>43</v>
      </c>
      <c r="R151" s="122">
        <f t="shared" si="11"/>
        <v>0</v>
      </c>
      <c r="S151" s="122">
        <f t="shared" si="12"/>
        <v>43</v>
      </c>
    </row>
    <row r="152" spans="1:19" ht="15">
      <c r="A152" s="119">
        <v>33</v>
      </c>
      <c r="B152" s="120" t="s">
        <v>1335</v>
      </c>
      <c r="C152" s="121">
        <v>2002</v>
      </c>
      <c r="D152" s="121" t="s">
        <v>1302</v>
      </c>
      <c r="E152" s="121"/>
      <c r="F152" s="121"/>
      <c r="G152" s="121"/>
      <c r="H152" s="122"/>
      <c r="I152" s="122"/>
      <c r="J152" s="121"/>
      <c r="K152" s="122"/>
      <c r="L152" s="122"/>
      <c r="M152" s="122"/>
      <c r="N152" s="122">
        <v>34</v>
      </c>
      <c r="O152" s="122">
        <v>9</v>
      </c>
      <c r="P152" s="122"/>
      <c r="Q152" s="122">
        <f aca="true" t="shared" si="13" ref="Q152:Q183">F152+G152+H152+K152+L152+N152+O152+P152</f>
        <v>43</v>
      </c>
      <c r="R152" s="122">
        <f aca="true" t="shared" si="14" ref="R152:R184">E152+G152+I152+J152+M152</f>
        <v>0</v>
      </c>
      <c r="S152" s="122">
        <f aca="true" t="shared" si="15" ref="S152:S183">Q152+R152</f>
        <v>43</v>
      </c>
    </row>
    <row r="153" spans="1:19" ht="15">
      <c r="A153" s="119">
        <v>34</v>
      </c>
      <c r="B153" s="120" t="s">
        <v>929</v>
      </c>
      <c r="C153" s="121">
        <v>2003</v>
      </c>
      <c r="D153" s="121" t="s">
        <v>24</v>
      </c>
      <c r="E153" s="121"/>
      <c r="F153" s="121"/>
      <c r="G153" s="121"/>
      <c r="H153" s="122">
        <v>22</v>
      </c>
      <c r="I153" s="122"/>
      <c r="J153" s="121"/>
      <c r="K153" s="122"/>
      <c r="L153" s="122"/>
      <c r="M153" s="122"/>
      <c r="N153" s="122"/>
      <c r="O153" s="122">
        <v>3</v>
      </c>
      <c r="P153" s="122">
        <v>14</v>
      </c>
      <c r="Q153" s="122">
        <f t="shared" si="13"/>
        <v>39</v>
      </c>
      <c r="R153" s="122">
        <f t="shared" si="14"/>
        <v>0</v>
      </c>
      <c r="S153" s="122">
        <f t="shared" si="15"/>
        <v>39</v>
      </c>
    </row>
    <row r="154" spans="1:19" ht="15">
      <c r="A154" s="119">
        <v>35</v>
      </c>
      <c r="B154" s="120" t="s">
        <v>478</v>
      </c>
      <c r="C154" s="121">
        <v>2002</v>
      </c>
      <c r="D154" s="121" t="s">
        <v>24</v>
      </c>
      <c r="E154" s="121">
        <v>38</v>
      </c>
      <c r="F154" s="121"/>
      <c r="G154" s="121"/>
      <c r="H154" s="122"/>
      <c r="I154" s="122"/>
      <c r="J154" s="121"/>
      <c r="K154" s="122"/>
      <c r="L154" s="122"/>
      <c r="M154" s="122"/>
      <c r="N154" s="122"/>
      <c r="O154" s="122"/>
      <c r="P154" s="122"/>
      <c r="Q154" s="122">
        <f t="shared" si="13"/>
        <v>0</v>
      </c>
      <c r="R154" s="122">
        <f t="shared" si="14"/>
        <v>38</v>
      </c>
      <c r="S154" s="122">
        <f t="shared" si="15"/>
        <v>38</v>
      </c>
    </row>
    <row r="155" spans="1:19" ht="15">
      <c r="A155" s="119">
        <v>36</v>
      </c>
      <c r="B155" s="120" t="s">
        <v>381</v>
      </c>
      <c r="C155" s="121">
        <v>2003</v>
      </c>
      <c r="D155" s="121" t="s">
        <v>33</v>
      </c>
      <c r="E155" s="121"/>
      <c r="F155" s="121">
        <v>38</v>
      </c>
      <c r="G155" s="121"/>
      <c r="H155" s="122"/>
      <c r="I155" s="122"/>
      <c r="J155" s="121"/>
      <c r="K155" s="122"/>
      <c r="L155" s="122"/>
      <c r="M155" s="122"/>
      <c r="N155" s="122"/>
      <c r="O155" s="122"/>
      <c r="P155" s="122"/>
      <c r="Q155" s="122">
        <f t="shared" si="13"/>
        <v>38</v>
      </c>
      <c r="R155" s="122">
        <f t="shared" si="14"/>
        <v>0</v>
      </c>
      <c r="S155" s="122">
        <f t="shared" si="15"/>
        <v>38</v>
      </c>
    </row>
    <row r="156" spans="1:19" ht="15">
      <c r="A156" s="119">
        <v>37</v>
      </c>
      <c r="B156" s="120" t="s">
        <v>1209</v>
      </c>
      <c r="C156" s="121">
        <v>2003</v>
      </c>
      <c r="D156" s="121" t="s">
        <v>24</v>
      </c>
      <c r="E156" s="121"/>
      <c r="F156" s="121"/>
      <c r="G156" s="121"/>
      <c r="H156" s="122"/>
      <c r="I156" s="122"/>
      <c r="J156" s="121"/>
      <c r="K156" s="122"/>
      <c r="L156" s="122">
        <v>12</v>
      </c>
      <c r="M156" s="122"/>
      <c r="N156" s="122">
        <v>24</v>
      </c>
      <c r="O156" s="122">
        <v>1</v>
      </c>
      <c r="P156" s="122"/>
      <c r="Q156" s="122">
        <f t="shared" si="13"/>
        <v>37</v>
      </c>
      <c r="R156" s="122">
        <f t="shared" si="14"/>
        <v>0</v>
      </c>
      <c r="S156" s="122">
        <f t="shared" si="15"/>
        <v>37</v>
      </c>
    </row>
    <row r="157" spans="1:19" ht="15">
      <c r="A157" s="119">
        <v>38</v>
      </c>
      <c r="B157" s="120" t="s">
        <v>1200</v>
      </c>
      <c r="C157" s="121">
        <v>2003</v>
      </c>
      <c r="D157" s="121" t="s">
        <v>25</v>
      </c>
      <c r="E157" s="121"/>
      <c r="F157" s="121"/>
      <c r="G157" s="121"/>
      <c r="H157" s="122"/>
      <c r="I157" s="122"/>
      <c r="J157" s="121"/>
      <c r="K157" s="122"/>
      <c r="L157" s="122">
        <v>36</v>
      </c>
      <c r="M157" s="122"/>
      <c r="N157" s="122"/>
      <c r="O157" s="122"/>
      <c r="P157" s="122"/>
      <c r="Q157" s="122">
        <f t="shared" si="13"/>
        <v>36</v>
      </c>
      <c r="R157" s="122">
        <f t="shared" si="14"/>
        <v>0</v>
      </c>
      <c r="S157" s="122">
        <f t="shared" si="15"/>
        <v>36</v>
      </c>
    </row>
    <row r="158" spans="1:19" ht="15">
      <c r="A158" s="119">
        <v>39</v>
      </c>
      <c r="B158" s="120" t="s">
        <v>382</v>
      </c>
      <c r="C158" s="121">
        <v>2003</v>
      </c>
      <c r="D158" s="121" t="s">
        <v>83</v>
      </c>
      <c r="E158" s="121"/>
      <c r="F158" s="121">
        <v>34</v>
      </c>
      <c r="G158" s="121"/>
      <c r="H158" s="122"/>
      <c r="I158" s="122"/>
      <c r="J158" s="121"/>
      <c r="K158" s="122"/>
      <c r="L158" s="122"/>
      <c r="M158" s="122"/>
      <c r="N158" s="122"/>
      <c r="O158" s="122"/>
      <c r="P158" s="122"/>
      <c r="Q158" s="122">
        <f t="shared" si="13"/>
        <v>34</v>
      </c>
      <c r="R158" s="122">
        <f t="shared" si="14"/>
        <v>0</v>
      </c>
      <c r="S158" s="122">
        <f t="shared" si="15"/>
        <v>34</v>
      </c>
    </row>
    <row r="159" spans="1:19" ht="15">
      <c r="A159" s="119">
        <v>40</v>
      </c>
      <c r="B159" s="120" t="s">
        <v>1334</v>
      </c>
      <c r="C159" s="121">
        <v>2002</v>
      </c>
      <c r="D159" s="121" t="s">
        <v>1302</v>
      </c>
      <c r="E159" s="121"/>
      <c r="F159" s="121"/>
      <c r="G159" s="121"/>
      <c r="H159" s="122"/>
      <c r="I159" s="122"/>
      <c r="J159" s="121"/>
      <c r="K159" s="122"/>
      <c r="L159" s="122"/>
      <c r="M159" s="122"/>
      <c r="N159" s="122">
        <v>32</v>
      </c>
      <c r="O159" s="122"/>
      <c r="P159" s="122"/>
      <c r="Q159" s="122">
        <f t="shared" si="13"/>
        <v>32</v>
      </c>
      <c r="R159" s="122">
        <f t="shared" si="14"/>
        <v>0</v>
      </c>
      <c r="S159" s="122">
        <f t="shared" si="15"/>
        <v>32</v>
      </c>
    </row>
    <row r="160" spans="1:19" ht="15">
      <c r="A160" s="119">
        <v>41</v>
      </c>
      <c r="B160" s="120" t="s">
        <v>1337</v>
      </c>
      <c r="C160" s="121">
        <v>2002</v>
      </c>
      <c r="D160" s="121" t="s">
        <v>1302</v>
      </c>
      <c r="E160" s="121"/>
      <c r="F160" s="121"/>
      <c r="G160" s="121"/>
      <c r="H160" s="122"/>
      <c r="I160" s="122"/>
      <c r="J160" s="121"/>
      <c r="K160" s="122"/>
      <c r="L160" s="122"/>
      <c r="M160" s="122"/>
      <c r="N160" s="122">
        <v>30</v>
      </c>
      <c r="O160" s="122">
        <v>2</v>
      </c>
      <c r="P160" s="122"/>
      <c r="Q160" s="122">
        <f t="shared" si="13"/>
        <v>32</v>
      </c>
      <c r="R160" s="122">
        <f t="shared" si="14"/>
        <v>0</v>
      </c>
      <c r="S160" s="122">
        <f t="shared" si="15"/>
        <v>32</v>
      </c>
    </row>
    <row r="161" spans="1:19" ht="15">
      <c r="A161" s="119">
        <v>42</v>
      </c>
      <c r="B161" s="120" t="s">
        <v>384</v>
      </c>
      <c r="C161" s="121">
        <v>2003</v>
      </c>
      <c r="D161" s="121" t="s">
        <v>378</v>
      </c>
      <c r="E161" s="121"/>
      <c r="F161" s="121">
        <v>31</v>
      </c>
      <c r="G161" s="121"/>
      <c r="H161" s="122"/>
      <c r="I161" s="122"/>
      <c r="J161" s="121"/>
      <c r="K161" s="122"/>
      <c r="L161" s="122"/>
      <c r="M161" s="122"/>
      <c r="N161" s="122"/>
      <c r="O161" s="122"/>
      <c r="P161" s="122"/>
      <c r="Q161" s="122">
        <f t="shared" si="13"/>
        <v>31</v>
      </c>
      <c r="R161" s="122">
        <f t="shared" si="14"/>
        <v>0</v>
      </c>
      <c r="S161" s="122">
        <f t="shared" si="15"/>
        <v>31</v>
      </c>
    </row>
    <row r="162" spans="1:19" ht="15">
      <c r="A162" s="119">
        <v>43</v>
      </c>
      <c r="B162" s="120" t="s">
        <v>1203</v>
      </c>
      <c r="C162" s="121">
        <v>2003</v>
      </c>
      <c r="D162" s="121" t="s">
        <v>33</v>
      </c>
      <c r="E162" s="121"/>
      <c r="F162" s="121"/>
      <c r="G162" s="121"/>
      <c r="H162" s="122"/>
      <c r="I162" s="122"/>
      <c r="J162" s="121"/>
      <c r="K162" s="122"/>
      <c r="L162" s="122">
        <v>30</v>
      </c>
      <c r="M162" s="122"/>
      <c r="N162" s="122"/>
      <c r="O162" s="122"/>
      <c r="P162" s="122"/>
      <c r="Q162" s="122">
        <f t="shared" si="13"/>
        <v>30</v>
      </c>
      <c r="R162" s="122">
        <f t="shared" si="14"/>
        <v>0</v>
      </c>
      <c r="S162" s="122">
        <f t="shared" si="15"/>
        <v>30</v>
      </c>
    </row>
    <row r="163" spans="1:19" ht="15">
      <c r="A163" s="119">
        <v>44</v>
      </c>
      <c r="B163" s="120" t="s">
        <v>1252</v>
      </c>
      <c r="C163" s="121">
        <v>2002</v>
      </c>
      <c r="D163" s="121" t="s">
        <v>185</v>
      </c>
      <c r="E163" s="121"/>
      <c r="F163" s="121"/>
      <c r="G163" s="121"/>
      <c r="H163" s="122"/>
      <c r="I163" s="122"/>
      <c r="J163" s="121"/>
      <c r="K163" s="122"/>
      <c r="L163" s="122">
        <v>28</v>
      </c>
      <c r="M163" s="122"/>
      <c r="N163" s="122"/>
      <c r="O163" s="122"/>
      <c r="P163" s="122"/>
      <c r="Q163" s="122">
        <f t="shared" si="13"/>
        <v>28</v>
      </c>
      <c r="R163" s="122">
        <f t="shared" si="14"/>
        <v>0</v>
      </c>
      <c r="S163" s="122">
        <f t="shared" si="15"/>
        <v>28</v>
      </c>
    </row>
    <row r="164" spans="1:19" ht="15">
      <c r="A164" s="119">
        <v>45</v>
      </c>
      <c r="B164" s="120" t="s">
        <v>1204</v>
      </c>
      <c r="C164" s="121">
        <v>2003</v>
      </c>
      <c r="D164" s="121" t="s">
        <v>33</v>
      </c>
      <c r="E164" s="121"/>
      <c r="F164" s="121"/>
      <c r="G164" s="121"/>
      <c r="H164" s="122"/>
      <c r="I164" s="122"/>
      <c r="J164" s="121"/>
      <c r="K164" s="122"/>
      <c r="L164" s="122">
        <v>26</v>
      </c>
      <c r="M164" s="122"/>
      <c r="N164" s="122"/>
      <c r="O164" s="122"/>
      <c r="P164" s="122"/>
      <c r="Q164" s="122">
        <f t="shared" si="13"/>
        <v>26</v>
      </c>
      <c r="R164" s="122">
        <f t="shared" si="14"/>
        <v>0</v>
      </c>
      <c r="S164" s="122">
        <f t="shared" si="15"/>
        <v>26</v>
      </c>
    </row>
    <row r="165" spans="1:19" ht="15">
      <c r="A165" s="119">
        <v>46</v>
      </c>
      <c r="B165" s="120" t="s">
        <v>1339</v>
      </c>
      <c r="C165" s="121">
        <v>2002</v>
      </c>
      <c r="D165" s="121" t="s">
        <v>1302</v>
      </c>
      <c r="E165" s="121"/>
      <c r="F165" s="121"/>
      <c r="G165" s="121"/>
      <c r="H165" s="122"/>
      <c r="I165" s="122"/>
      <c r="J165" s="121"/>
      <c r="K165" s="122"/>
      <c r="L165" s="122"/>
      <c r="M165" s="122"/>
      <c r="N165" s="122">
        <v>26</v>
      </c>
      <c r="O165" s="122"/>
      <c r="P165" s="122"/>
      <c r="Q165" s="122">
        <f t="shared" si="13"/>
        <v>26</v>
      </c>
      <c r="R165" s="122">
        <f t="shared" si="14"/>
        <v>0</v>
      </c>
      <c r="S165" s="122">
        <f t="shared" si="15"/>
        <v>26</v>
      </c>
    </row>
    <row r="166" spans="1:19" ht="15">
      <c r="A166" s="119">
        <v>47</v>
      </c>
      <c r="B166" s="120" t="s">
        <v>1205</v>
      </c>
      <c r="C166" s="121">
        <v>2002</v>
      </c>
      <c r="D166" s="121" t="s">
        <v>185</v>
      </c>
      <c r="E166" s="121"/>
      <c r="F166" s="121"/>
      <c r="G166" s="121"/>
      <c r="H166" s="122"/>
      <c r="I166" s="122"/>
      <c r="J166" s="121"/>
      <c r="K166" s="122"/>
      <c r="L166" s="122">
        <v>24</v>
      </c>
      <c r="M166" s="122"/>
      <c r="N166" s="122"/>
      <c r="O166" s="122"/>
      <c r="P166" s="122"/>
      <c r="Q166" s="122">
        <f t="shared" si="13"/>
        <v>24</v>
      </c>
      <c r="R166" s="122">
        <f t="shared" si="14"/>
        <v>0</v>
      </c>
      <c r="S166" s="122">
        <f t="shared" si="15"/>
        <v>24</v>
      </c>
    </row>
    <row r="167" spans="1:19" ht="15">
      <c r="A167" s="119">
        <v>48</v>
      </c>
      <c r="B167" s="120" t="s">
        <v>1206</v>
      </c>
      <c r="C167" s="121">
        <v>2002</v>
      </c>
      <c r="D167" s="121" t="s">
        <v>33</v>
      </c>
      <c r="E167" s="121"/>
      <c r="F167" s="121"/>
      <c r="G167" s="121"/>
      <c r="H167" s="122"/>
      <c r="I167" s="122"/>
      <c r="J167" s="121"/>
      <c r="K167" s="122"/>
      <c r="L167" s="122">
        <v>22</v>
      </c>
      <c r="M167" s="122"/>
      <c r="N167" s="122"/>
      <c r="O167" s="122"/>
      <c r="P167" s="122"/>
      <c r="Q167" s="122">
        <f t="shared" si="13"/>
        <v>22</v>
      </c>
      <c r="R167" s="122">
        <f t="shared" si="14"/>
        <v>0</v>
      </c>
      <c r="S167" s="122">
        <f t="shared" si="15"/>
        <v>22</v>
      </c>
    </row>
    <row r="168" spans="1:19" ht="15">
      <c r="A168" s="119">
        <v>49</v>
      </c>
      <c r="B168" s="120" t="s">
        <v>1614</v>
      </c>
      <c r="C168" s="121">
        <v>2003</v>
      </c>
      <c r="D168" s="121" t="s">
        <v>1570</v>
      </c>
      <c r="E168" s="121"/>
      <c r="F168" s="121"/>
      <c r="G168" s="121"/>
      <c r="H168" s="122"/>
      <c r="I168" s="122"/>
      <c r="J168" s="121"/>
      <c r="K168" s="122"/>
      <c r="L168" s="122"/>
      <c r="M168" s="122"/>
      <c r="N168" s="122"/>
      <c r="O168" s="122"/>
      <c r="P168" s="122">
        <v>22</v>
      </c>
      <c r="Q168" s="122">
        <f t="shared" si="13"/>
        <v>22</v>
      </c>
      <c r="R168" s="122">
        <f t="shared" si="14"/>
        <v>0</v>
      </c>
      <c r="S168" s="122">
        <f t="shared" si="15"/>
        <v>22</v>
      </c>
    </row>
    <row r="169" spans="1:19" ht="15">
      <c r="A169" s="119">
        <v>50</v>
      </c>
      <c r="B169" s="120" t="s">
        <v>1617</v>
      </c>
      <c r="C169" s="121">
        <v>2002</v>
      </c>
      <c r="D169" s="121" t="s">
        <v>33</v>
      </c>
      <c r="E169" s="121"/>
      <c r="F169" s="121"/>
      <c r="G169" s="121"/>
      <c r="H169" s="122"/>
      <c r="I169" s="122"/>
      <c r="J169" s="121"/>
      <c r="K169" s="122"/>
      <c r="L169" s="122"/>
      <c r="M169" s="122"/>
      <c r="N169" s="122"/>
      <c r="O169" s="122"/>
      <c r="P169" s="122">
        <v>20</v>
      </c>
      <c r="Q169" s="122">
        <f t="shared" si="13"/>
        <v>20</v>
      </c>
      <c r="R169" s="122">
        <f t="shared" si="14"/>
        <v>0</v>
      </c>
      <c r="S169" s="122">
        <f t="shared" si="15"/>
        <v>20</v>
      </c>
    </row>
    <row r="170" spans="1:19" ht="15">
      <c r="A170" s="119">
        <v>51</v>
      </c>
      <c r="B170" s="120" t="s">
        <v>931</v>
      </c>
      <c r="C170" s="121">
        <v>2002</v>
      </c>
      <c r="D170" s="121" t="s">
        <v>24</v>
      </c>
      <c r="E170" s="121"/>
      <c r="F170" s="121"/>
      <c r="G170" s="121"/>
      <c r="H170" s="122">
        <v>18</v>
      </c>
      <c r="I170" s="122"/>
      <c r="J170" s="121"/>
      <c r="K170" s="122"/>
      <c r="L170" s="122"/>
      <c r="M170" s="122"/>
      <c r="N170" s="122"/>
      <c r="O170" s="122"/>
      <c r="P170" s="122"/>
      <c r="Q170" s="122">
        <f t="shared" si="13"/>
        <v>18</v>
      </c>
      <c r="R170" s="122">
        <f t="shared" si="14"/>
        <v>0</v>
      </c>
      <c r="S170" s="122">
        <f t="shared" si="15"/>
        <v>18</v>
      </c>
    </row>
    <row r="171" spans="1:19" ht="15">
      <c r="A171" s="119">
        <v>52</v>
      </c>
      <c r="B171" s="120" t="s">
        <v>1208</v>
      </c>
      <c r="C171" s="121">
        <v>2003</v>
      </c>
      <c r="D171" s="121" t="s">
        <v>185</v>
      </c>
      <c r="E171" s="121"/>
      <c r="F171" s="121"/>
      <c r="G171" s="121"/>
      <c r="H171" s="122"/>
      <c r="I171" s="122"/>
      <c r="J171" s="121"/>
      <c r="K171" s="122"/>
      <c r="L171" s="122">
        <v>14</v>
      </c>
      <c r="M171" s="122"/>
      <c r="N171" s="122"/>
      <c r="O171" s="122"/>
      <c r="P171" s="122"/>
      <c r="Q171" s="122">
        <f t="shared" si="13"/>
        <v>14</v>
      </c>
      <c r="R171" s="122">
        <f t="shared" si="14"/>
        <v>0</v>
      </c>
      <c r="S171" s="122">
        <f t="shared" si="15"/>
        <v>14</v>
      </c>
    </row>
    <row r="172" spans="1:19" ht="15">
      <c r="A172" s="119">
        <v>53</v>
      </c>
      <c r="B172" s="120" t="s">
        <v>1500</v>
      </c>
      <c r="C172" s="121">
        <v>2002</v>
      </c>
      <c r="D172" s="121" t="s">
        <v>83</v>
      </c>
      <c r="E172" s="121"/>
      <c r="F172" s="121"/>
      <c r="G172" s="121"/>
      <c r="H172" s="122"/>
      <c r="I172" s="122"/>
      <c r="J172" s="121"/>
      <c r="K172" s="122"/>
      <c r="L172" s="122"/>
      <c r="M172" s="122"/>
      <c r="N172" s="122"/>
      <c r="O172" s="122">
        <v>14</v>
      </c>
      <c r="P172" s="122"/>
      <c r="Q172" s="122">
        <f t="shared" si="13"/>
        <v>14</v>
      </c>
      <c r="R172" s="122">
        <f t="shared" si="14"/>
        <v>0</v>
      </c>
      <c r="S172" s="122">
        <f t="shared" si="15"/>
        <v>14</v>
      </c>
    </row>
    <row r="173" spans="1:19" ht="15">
      <c r="A173" s="119">
        <v>54</v>
      </c>
      <c r="B173" s="120" t="s">
        <v>1501</v>
      </c>
      <c r="C173" s="121">
        <v>2002</v>
      </c>
      <c r="D173" s="121" t="s">
        <v>1407</v>
      </c>
      <c r="E173" s="121"/>
      <c r="F173" s="121"/>
      <c r="G173" s="121"/>
      <c r="H173" s="122"/>
      <c r="I173" s="122"/>
      <c r="J173" s="121"/>
      <c r="K173" s="122"/>
      <c r="L173" s="122"/>
      <c r="M173" s="122"/>
      <c r="N173" s="122"/>
      <c r="O173" s="122">
        <v>12</v>
      </c>
      <c r="P173" s="122"/>
      <c r="Q173" s="122">
        <f t="shared" si="13"/>
        <v>12</v>
      </c>
      <c r="R173" s="122">
        <f t="shared" si="14"/>
        <v>0</v>
      </c>
      <c r="S173" s="122">
        <f t="shared" si="15"/>
        <v>12</v>
      </c>
    </row>
    <row r="174" spans="1:19" ht="15">
      <c r="A174" s="119">
        <v>55</v>
      </c>
      <c r="B174" s="120" t="s">
        <v>1210</v>
      </c>
      <c r="C174" s="121">
        <v>2002</v>
      </c>
      <c r="D174" s="121" t="s">
        <v>185</v>
      </c>
      <c r="E174" s="121"/>
      <c r="F174" s="121"/>
      <c r="G174" s="121"/>
      <c r="H174" s="122"/>
      <c r="I174" s="122"/>
      <c r="J174" s="121"/>
      <c r="K174" s="122"/>
      <c r="L174" s="122">
        <v>10</v>
      </c>
      <c r="M174" s="122"/>
      <c r="N174" s="122"/>
      <c r="O174" s="122"/>
      <c r="P174" s="122"/>
      <c r="Q174" s="122">
        <f t="shared" si="13"/>
        <v>10</v>
      </c>
      <c r="R174" s="122">
        <f t="shared" si="14"/>
        <v>0</v>
      </c>
      <c r="S174" s="122">
        <f t="shared" si="15"/>
        <v>10</v>
      </c>
    </row>
    <row r="175" spans="1:19" ht="15">
      <c r="A175" s="119">
        <v>56</v>
      </c>
      <c r="B175" s="120" t="s">
        <v>1623</v>
      </c>
      <c r="C175" s="121">
        <v>2003</v>
      </c>
      <c r="D175" s="121" t="s">
        <v>1570</v>
      </c>
      <c r="E175" s="121"/>
      <c r="F175" s="121"/>
      <c r="G175" s="121"/>
      <c r="H175" s="122"/>
      <c r="I175" s="122"/>
      <c r="J175" s="121"/>
      <c r="K175" s="122"/>
      <c r="L175" s="122"/>
      <c r="M175" s="122"/>
      <c r="N175" s="122"/>
      <c r="O175" s="122"/>
      <c r="P175" s="122">
        <v>10</v>
      </c>
      <c r="Q175" s="122">
        <f t="shared" si="13"/>
        <v>10</v>
      </c>
      <c r="R175" s="122">
        <f t="shared" si="14"/>
        <v>0</v>
      </c>
      <c r="S175" s="122">
        <f t="shared" si="15"/>
        <v>10</v>
      </c>
    </row>
    <row r="176" spans="1:19" ht="15">
      <c r="A176" s="119">
        <v>57</v>
      </c>
      <c r="B176" s="120" t="s">
        <v>1211</v>
      </c>
      <c r="C176" s="121">
        <v>2002</v>
      </c>
      <c r="D176" s="121" t="s">
        <v>185</v>
      </c>
      <c r="E176" s="121"/>
      <c r="F176" s="121"/>
      <c r="G176" s="121"/>
      <c r="H176" s="122"/>
      <c r="I176" s="122"/>
      <c r="J176" s="121"/>
      <c r="K176" s="122"/>
      <c r="L176" s="122">
        <v>9</v>
      </c>
      <c r="M176" s="122"/>
      <c r="N176" s="122"/>
      <c r="O176" s="122"/>
      <c r="P176" s="122"/>
      <c r="Q176" s="122">
        <f t="shared" si="13"/>
        <v>9</v>
      </c>
      <c r="R176" s="122">
        <f t="shared" si="14"/>
        <v>0</v>
      </c>
      <c r="S176" s="122">
        <f t="shared" si="15"/>
        <v>9</v>
      </c>
    </row>
    <row r="177" spans="1:19" ht="15">
      <c r="A177" s="119">
        <v>58</v>
      </c>
      <c r="B177" s="120" t="s">
        <v>1212</v>
      </c>
      <c r="C177" s="121">
        <v>2003</v>
      </c>
      <c r="D177" s="121" t="s">
        <v>33</v>
      </c>
      <c r="E177" s="121"/>
      <c r="F177" s="121"/>
      <c r="G177" s="121"/>
      <c r="H177" s="122"/>
      <c r="I177" s="122"/>
      <c r="J177" s="121"/>
      <c r="K177" s="122"/>
      <c r="L177" s="122">
        <v>8</v>
      </c>
      <c r="M177" s="122"/>
      <c r="N177" s="122"/>
      <c r="O177" s="122"/>
      <c r="P177" s="122"/>
      <c r="Q177" s="122">
        <f t="shared" si="13"/>
        <v>8</v>
      </c>
      <c r="R177" s="122">
        <f t="shared" si="14"/>
        <v>0</v>
      </c>
      <c r="S177" s="122">
        <f t="shared" si="15"/>
        <v>8</v>
      </c>
    </row>
    <row r="178" spans="1:19" ht="15">
      <c r="A178" s="119">
        <v>59</v>
      </c>
      <c r="B178" s="120" t="s">
        <v>1502</v>
      </c>
      <c r="C178" s="121">
        <v>2002</v>
      </c>
      <c r="D178" s="121" t="s">
        <v>92</v>
      </c>
      <c r="E178" s="121"/>
      <c r="F178" s="121"/>
      <c r="G178" s="121"/>
      <c r="H178" s="122"/>
      <c r="I178" s="122"/>
      <c r="J178" s="121"/>
      <c r="K178" s="122"/>
      <c r="L178" s="122"/>
      <c r="M178" s="122"/>
      <c r="N178" s="122"/>
      <c r="O178" s="122">
        <v>8</v>
      </c>
      <c r="P178" s="122"/>
      <c r="Q178" s="122">
        <f t="shared" si="13"/>
        <v>8</v>
      </c>
      <c r="R178" s="122">
        <f t="shared" si="14"/>
        <v>0</v>
      </c>
      <c r="S178" s="122">
        <f t="shared" si="15"/>
        <v>8</v>
      </c>
    </row>
    <row r="179" spans="1:19" ht="15">
      <c r="A179" s="119">
        <v>60</v>
      </c>
      <c r="B179" s="120" t="s">
        <v>1503</v>
      </c>
      <c r="C179" s="121">
        <v>2003</v>
      </c>
      <c r="D179" s="121" t="s">
        <v>92</v>
      </c>
      <c r="E179" s="121"/>
      <c r="F179" s="121"/>
      <c r="G179" s="121"/>
      <c r="H179" s="122"/>
      <c r="I179" s="122"/>
      <c r="J179" s="121"/>
      <c r="K179" s="122"/>
      <c r="L179" s="122"/>
      <c r="M179" s="122"/>
      <c r="N179" s="122"/>
      <c r="O179" s="122">
        <v>7</v>
      </c>
      <c r="P179" s="122"/>
      <c r="Q179" s="122">
        <f t="shared" si="13"/>
        <v>7</v>
      </c>
      <c r="R179" s="122">
        <f t="shared" si="14"/>
        <v>0</v>
      </c>
      <c r="S179" s="122">
        <f t="shared" si="15"/>
        <v>7</v>
      </c>
    </row>
    <row r="180" spans="1:19" ht="15">
      <c r="A180" s="119">
        <v>61</v>
      </c>
      <c r="B180" s="120" t="s">
        <v>1504</v>
      </c>
      <c r="C180" s="121">
        <v>2003</v>
      </c>
      <c r="D180" s="121" t="s">
        <v>83</v>
      </c>
      <c r="E180" s="121"/>
      <c r="F180" s="121"/>
      <c r="G180" s="121"/>
      <c r="H180" s="122"/>
      <c r="I180" s="122"/>
      <c r="J180" s="121"/>
      <c r="K180" s="122"/>
      <c r="L180" s="122"/>
      <c r="M180" s="122"/>
      <c r="N180" s="122"/>
      <c r="O180" s="122">
        <v>6</v>
      </c>
      <c r="P180" s="122"/>
      <c r="Q180" s="122">
        <f t="shared" si="13"/>
        <v>6</v>
      </c>
      <c r="R180" s="122">
        <f t="shared" si="14"/>
        <v>0</v>
      </c>
      <c r="S180" s="122">
        <f t="shared" si="15"/>
        <v>6</v>
      </c>
    </row>
    <row r="181" spans="1:19" ht="15">
      <c r="A181" s="119">
        <v>62</v>
      </c>
      <c r="B181" s="120" t="s">
        <v>1505</v>
      </c>
      <c r="C181" s="121">
        <v>2002</v>
      </c>
      <c r="D181" s="121" t="s">
        <v>92</v>
      </c>
      <c r="E181" s="121"/>
      <c r="F181" s="121"/>
      <c r="G181" s="121"/>
      <c r="H181" s="122"/>
      <c r="I181" s="122"/>
      <c r="J181" s="121"/>
      <c r="K181" s="122"/>
      <c r="L181" s="122"/>
      <c r="M181" s="122"/>
      <c r="N181" s="122"/>
      <c r="O181" s="122">
        <v>5</v>
      </c>
      <c r="P181" s="122"/>
      <c r="Q181" s="122">
        <f t="shared" si="13"/>
        <v>5</v>
      </c>
      <c r="R181" s="122">
        <f t="shared" si="14"/>
        <v>0</v>
      </c>
      <c r="S181" s="122">
        <f t="shared" si="15"/>
        <v>5</v>
      </c>
    </row>
    <row r="182" spans="1:19" ht="15">
      <c r="A182" s="119">
        <v>63</v>
      </c>
      <c r="B182" s="120" t="s">
        <v>1506</v>
      </c>
      <c r="C182" s="121">
        <v>2002</v>
      </c>
      <c r="D182" s="121" t="s">
        <v>24</v>
      </c>
      <c r="E182" s="121"/>
      <c r="F182" s="121"/>
      <c r="G182" s="121"/>
      <c r="H182" s="122"/>
      <c r="I182" s="122"/>
      <c r="J182" s="121"/>
      <c r="K182" s="122"/>
      <c r="L182" s="122"/>
      <c r="M182" s="122"/>
      <c r="N182" s="122"/>
      <c r="O182" s="122">
        <v>4</v>
      </c>
      <c r="P182" s="122"/>
      <c r="Q182" s="122">
        <f t="shared" si="13"/>
        <v>4</v>
      </c>
      <c r="R182" s="122">
        <f t="shared" si="14"/>
        <v>0</v>
      </c>
      <c r="S182" s="122">
        <f t="shared" si="15"/>
        <v>4</v>
      </c>
    </row>
    <row r="183" spans="1:19" ht="15">
      <c r="A183" s="119">
        <v>64</v>
      </c>
      <c r="B183" s="120" t="s">
        <v>1509</v>
      </c>
      <c r="C183" s="121">
        <v>2003</v>
      </c>
      <c r="D183" s="121" t="s">
        <v>83</v>
      </c>
      <c r="E183" s="121"/>
      <c r="F183" s="121"/>
      <c r="G183" s="121"/>
      <c r="H183" s="122"/>
      <c r="I183" s="122"/>
      <c r="J183" s="121"/>
      <c r="K183" s="122"/>
      <c r="L183" s="122"/>
      <c r="M183" s="122"/>
      <c r="N183" s="122"/>
      <c r="O183" s="122">
        <v>1</v>
      </c>
      <c r="P183" s="122"/>
      <c r="Q183" s="122">
        <f t="shared" si="13"/>
        <v>1</v>
      </c>
      <c r="R183" s="122">
        <f t="shared" si="14"/>
        <v>0</v>
      </c>
      <c r="S183" s="122">
        <f t="shared" si="15"/>
        <v>1</v>
      </c>
    </row>
    <row r="184" spans="1:19" ht="15">
      <c r="A184" s="119">
        <v>65</v>
      </c>
      <c r="B184" s="120" t="s">
        <v>1510</v>
      </c>
      <c r="C184" s="121">
        <v>2002</v>
      </c>
      <c r="D184" s="121" t="s">
        <v>92</v>
      </c>
      <c r="E184" s="121"/>
      <c r="F184" s="121"/>
      <c r="G184" s="121"/>
      <c r="H184" s="122"/>
      <c r="I184" s="122"/>
      <c r="J184" s="121"/>
      <c r="K184" s="122"/>
      <c r="L184" s="122"/>
      <c r="M184" s="122"/>
      <c r="N184" s="122"/>
      <c r="O184" s="122">
        <v>1</v>
      </c>
      <c r="P184" s="122"/>
      <c r="Q184" s="122">
        <f>F184+G184+H184+K184+L184+N184+O184+P184</f>
        <v>1</v>
      </c>
      <c r="R184" s="122">
        <f t="shared" si="14"/>
        <v>0</v>
      </c>
      <c r="S184" s="122">
        <f>Q184+R184</f>
        <v>1</v>
      </c>
    </row>
    <row r="185" spans="1:19" s="28" customFormat="1" ht="15.75">
      <c r="A185" s="31"/>
      <c r="B185" s="32"/>
      <c r="C185" s="31"/>
      <c r="D185" s="31"/>
      <c r="E185" s="33"/>
      <c r="F185" s="33"/>
      <c r="G185" s="33"/>
      <c r="H185" s="30"/>
      <c r="I185" s="30"/>
      <c r="J185" s="30"/>
      <c r="K185" s="30"/>
      <c r="L185" s="30"/>
      <c r="M185" s="30"/>
      <c r="N185" s="30"/>
      <c r="P185" s="30"/>
      <c r="Q185" s="30"/>
      <c r="R185" s="34"/>
      <c r="S185" s="34"/>
    </row>
    <row r="186" spans="1:4" ht="18">
      <c r="A186" s="24" t="s">
        <v>54</v>
      </c>
      <c r="B186" s="39" t="s">
        <v>48</v>
      </c>
      <c r="C186" s="39" t="s">
        <v>17</v>
      </c>
      <c r="D186" s="39" t="s">
        <v>833</v>
      </c>
    </row>
    <row r="187" spans="1:19" ht="75">
      <c r="A187" s="23" t="s">
        <v>27</v>
      </c>
      <c r="B187" s="23" t="s">
        <v>28</v>
      </c>
      <c r="C187" s="23" t="s">
        <v>29</v>
      </c>
      <c r="D187" s="23" t="s">
        <v>102</v>
      </c>
      <c r="E187" s="20" t="s">
        <v>820</v>
      </c>
      <c r="F187" s="20" t="s">
        <v>821</v>
      </c>
      <c r="G187" s="20" t="s">
        <v>822</v>
      </c>
      <c r="H187" s="20" t="s">
        <v>823</v>
      </c>
      <c r="I187" s="20" t="s">
        <v>824</v>
      </c>
      <c r="J187" s="20" t="s">
        <v>825</v>
      </c>
      <c r="K187" s="20" t="s">
        <v>826</v>
      </c>
      <c r="L187" s="20" t="s">
        <v>827</v>
      </c>
      <c r="M187" s="20" t="s">
        <v>828</v>
      </c>
      <c r="N187" s="20" t="s">
        <v>829</v>
      </c>
      <c r="O187" s="20" t="s">
        <v>1394</v>
      </c>
      <c r="P187" s="20" t="s">
        <v>830</v>
      </c>
      <c r="Q187" s="20" t="s">
        <v>103</v>
      </c>
      <c r="R187" s="20" t="s">
        <v>104</v>
      </c>
      <c r="S187" s="20" t="s">
        <v>105</v>
      </c>
    </row>
    <row r="188" spans="1:19" ht="14.25">
      <c r="A188" s="241">
        <v>1</v>
      </c>
      <c r="B188" s="242" t="s">
        <v>82</v>
      </c>
      <c r="C188" s="243">
        <v>2001</v>
      </c>
      <c r="D188" s="243" t="s">
        <v>24</v>
      </c>
      <c r="E188" s="243">
        <v>60</v>
      </c>
      <c r="F188" s="243">
        <v>43</v>
      </c>
      <c r="G188" s="244">
        <v>60</v>
      </c>
      <c r="H188" s="244">
        <v>36</v>
      </c>
      <c r="I188" s="244">
        <v>54</v>
      </c>
      <c r="J188" s="244">
        <v>60</v>
      </c>
      <c r="K188" s="241">
        <v>60</v>
      </c>
      <c r="L188" s="242">
        <v>38</v>
      </c>
      <c r="M188" s="243">
        <v>54</v>
      </c>
      <c r="N188" s="243">
        <v>36</v>
      </c>
      <c r="O188" s="243">
        <v>40</v>
      </c>
      <c r="P188" s="243"/>
      <c r="Q188" s="244">
        <f aca="true" t="shared" si="16" ref="Q188:Q226">F188+G188+H188+K188+L188+N188+O188+P188</f>
        <v>313</v>
      </c>
      <c r="R188" s="244">
        <f>E188+G188+I188+J188+M188</f>
        <v>288</v>
      </c>
      <c r="S188" s="244">
        <f>Q188+R188</f>
        <v>601</v>
      </c>
    </row>
    <row r="189" spans="1:19" ht="14.25">
      <c r="A189" s="241">
        <v>2</v>
      </c>
      <c r="B189" s="242" t="s">
        <v>160</v>
      </c>
      <c r="C189" s="243">
        <v>2001</v>
      </c>
      <c r="D189" s="243" t="s">
        <v>83</v>
      </c>
      <c r="E189" s="243">
        <v>54</v>
      </c>
      <c r="F189" s="243">
        <v>48</v>
      </c>
      <c r="G189" s="244"/>
      <c r="H189" s="244">
        <v>38</v>
      </c>
      <c r="I189" s="244">
        <v>60</v>
      </c>
      <c r="J189" s="244"/>
      <c r="K189" s="241"/>
      <c r="L189" s="242">
        <v>40</v>
      </c>
      <c r="M189" s="243"/>
      <c r="N189" s="243">
        <v>48</v>
      </c>
      <c r="O189" s="243">
        <v>38</v>
      </c>
      <c r="P189" s="243"/>
      <c r="Q189" s="244">
        <f t="shared" si="16"/>
        <v>212</v>
      </c>
      <c r="R189" s="244">
        <f aca="true" t="shared" si="17" ref="R189:R226">E189+G189+I189+J189+M189</f>
        <v>114</v>
      </c>
      <c r="S189" s="244">
        <f aca="true" t="shared" si="18" ref="S189:S226">Q189+R189</f>
        <v>326</v>
      </c>
    </row>
    <row r="190" spans="1:19" ht="14.25">
      <c r="A190" s="241">
        <v>3</v>
      </c>
      <c r="B190" s="242" t="s">
        <v>158</v>
      </c>
      <c r="C190" s="243">
        <v>2001</v>
      </c>
      <c r="D190" s="243" t="s">
        <v>83</v>
      </c>
      <c r="E190" s="243"/>
      <c r="F190" s="243">
        <v>54</v>
      </c>
      <c r="G190" s="244"/>
      <c r="H190" s="244">
        <v>48</v>
      </c>
      <c r="I190" s="244"/>
      <c r="J190" s="244"/>
      <c r="K190" s="241"/>
      <c r="L190" s="242">
        <v>54</v>
      </c>
      <c r="M190" s="243">
        <v>60</v>
      </c>
      <c r="N190" s="243">
        <v>40</v>
      </c>
      <c r="O190" s="243">
        <v>48</v>
      </c>
      <c r="P190" s="243">
        <v>60</v>
      </c>
      <c r="Q190" s="244">
        <f t="shared" si="16"/>
        <v>304</v>
      </c>
      <c r="R190" s="244">
        <f t="shared" si="17"/>
        <v>60</v>
      </c>
      <c r="S190" s="244">
        <f t="shared" si="18"/>
        <v>364</v>
      </c>
    </row>
    <row r="191" spans="1:19" ht="15">
      <c r="A191" s="119">
        <v>4</v>
      </c>
      <c r="B191" s="120" t="s">
        <v>183</v>
      </c>
      <c r="C191" s="121">
        <v>2000</v>
      </c>
      <c r="D191" s="121" t="s">
        <v>83</v>
      </c>
      <c r="E191" s="121"/>
      <c r="F191" s="121">
        <v>40</v>
      </c>
      <c r="G191" s="121"/>
      <c r="H191" s="122">
        <v>30</v>
      </c>
      <c r="I191" s="122"/>
      <c r="J191" s="121"/>
      <c r="K191" s="122"/>
      <c r="L191" s="122">
        <v>26</v>
      </c>
      <c r="M191" s="122">
        <v>48</v>
      </c>
      <c r="N191" s="122">
        <v>43</v>
      </c>
      <c r="O191" s="122">
        <v>36</v>
      </c>
      <c r="P191" s="122">
        <v>54</v>
      </c>
      <c r="Q191" s="122">
        <f t="shared" si="16"/>
        <v>229</v>
      </c>
      <c r="R191" s="122">
        <f t="shared" si="17"/>
        <v>48</v>
      </c>
      <c r="S191" s="122">
        <f t="shared" si="18"/>
        <v>277</v>
      </c>
    </row>
    <row r="192" spans="1:19" ht="15">
      <c r="A192" s="119">
        <v>5</v>
      </c>
      <c r="B192" s="120" t="s">
        <v>978</v>
      </c>
      <c r="C192" s="121">
        <v>2000</v>
      </c>
      <c r="D192" s="121" t="s">
        <v>83</v>
      </c>
      <c r="E192" s="121"/>
      <c r="F192" s="121"/>
      <c r="G192" s="121"/>
      <c r="H192" s="122">
        <v>34</v>
      </c>
      <c r="I192" s="122"/>
      <c r="J192" s="121"/>
      <c r="K192" s="122"/>
      <c r="L192" s="122">
        <v>48</v>
      </c>
      <c r="M192" s="122">
        <v>43</v>
      </c>
      <c r="N192" s="122">
        <v>54</v>
      </c>
      <c r="O192" s="122">
        <v>43</v>
      </c>
      <c r="P192" s="122"/>
      <c r="Q192" s="122">
        <f t="shared" si="16"/>
        <v>179</v>
      </c>
      <c r="R192" s="122">
        <f t="shared" si="17"/>
        <v>43</v>
      </c>
      <c r="S192" s="122">
        <f t="shared" si="18"/>
        <v>222</v>
      </c>
    </row>
    <row r="193" spans="1:19" ht="15">
      <c r="A193" s="119">
        <v>6</v>
      </c>
      <c r="B193" s="120" t="s">
        <v>602</v>
      </c>
      <c r="C193" s="121">
        <v>2000</v>
      </c>
      <c r="D193" s="121" t="s">
        <v>587</v>
      </c>
      <c r="E193" s="121"/>
      <c r="F193" s="121"/>
      <c r="G193" s="121">
        <v>54</v>
      </c>
      <c r="H193" s="122"/>
      <c r="I193" s="122"/>
      <c r="J193" s="121"/>
      <c r="K193" s="122">
        <v>60</v>
      </c>
      <c r="L193" s="122"/>
      <c r="M193" s="122"/>
      <c r="N193" s="122"/>
      <c r="O193" s="122"/>
      <c r="P193" s="122"/>
      <c r="Q193" s="122">
        <f t="shared" si="16"/>
        <v>114</v>
      </c>
      <c r="R193" s="122">
        <f t="shared" si="17"/>
        <v>54</v>
      </c>
      <c r="S193" s="122">
        <f t="shared" si="18"/>
        <v>168</v>
      </c>
    </row>
    <row r="194" spans="1:19" ht="15">
      <c r="A194" s="119">
        <v>7</v>
      </c>
      <c r="B194" s="120" t="s">
        <v>979</v>
      </c>
      <c r="C194" s="121">
        <v>2000</v>
      </c>
      <c r="D194" s="121" t="s">
        <v>83</v>
      </c>
      <c r="E194" s="121"/>
      <c r="F194" s="121"/>
      <c r="G194" s="121"/>
      <c r="H194" s="122">
        <v>34</v>
      </c>
      <c r="I194" s="122"/>
      <c r="J194" s="121"/>
      <c r="K194" s="122"/>
      <c r="L194" s="122">
        <v>60</v>
      </c>
      <c r="M194" s="122"/>
      <c r="N194" s="122">
        <v>60</v>
      </c>
      <c r="O194" s="122">
        <v>54</v>
      </c>
      <c r="P194" s="122"/>
      <c r="Q194" s="122">
        <f t="shared" si="16"/>
        <v>208</v>
      </c>
      <c r="R194" s="122">
        <f t="shared" si="17"/>
        <v>0</v>
      </c>
      <c r="S194" s="122">
        <f t="shared" si="18"/>
        <v>208</v>
      </c>
    </row>
    <row r="195" spans="1:19" ht="15">
      <c r="A195" s="119">
        <v>8</v>
      </c>
      <c r="B195" s="120" t="s">
        <v>976</v>
      </c>
      <c r="C195" s="121">
        <v>2000</v>
      </c>
      <c r="D195" s="121" t="s">
        <v>33</v>
      </c>
      <c r="E195" s="121"/>
      <c r="F195" s="121"/>
      <c r="G195" s="121"/>
      <c r="H195" s="122">
        <v>43</v>
      </c>
      <c r="I195" s="122"/>
      <c r="J195" s="121"/>
      <c r="K195" s="122">
        <v>54</v>
      </c>
      <c r="L195" s="122">
        <v>43</v>
      </c>
      <c r="M195" s="122"/>
      <c r="N195" s="122"/>
      <c r="O195" s="122">
        <v>60</v>
      </c>
      <c r="P195" s="122"/>
      <c r="Q195" s="122">
        <f t="shared" si="16"/>
        <v>200</v>
      </c>
      <c r="R195" s="122">
        <f t="shared" si="17"/>
        <v>0</v>
      </c>
      <c r="S195" s="122">
        <f t="shared" si="18"/>
        <v>200</v>
      </c>
    </row>
    <row r="196" spans="1:19" ht="15">
      <c r="A196" s="119">
        <v>9</v>
      </c>
      <c r="B196" s="120" t="s">
        <v>390</v>
      </c>
      <c r="C196" s="121">
        <v>2001</v>
      </c>
      <c r="D196" s="121" t="s">
        <v>24</v>
      </c>
      <c r="E196" s="121"/>
      <c r="F196" s="121">
        <v>60</v>
      </c>
      <c r="G196" s="121"/>
      <c r="H196" s="122">
        <v>60</v>
      </c>
      <c r="I196" s="122"/>
      <c r="J196" s="121"/>
      <c r="K196" s="122"/>
      <c r="L196" s="122"/>
      <c r="M196" s="122"/>
      <c r="N196" s="122"/>
      <c r="O196" s="122"/>
      <c r="P196" s="122"/>
      <c r="Q196" s="122">
        <f t="shared" si="16"/>
        <v>120</v>
      </c>
      <c r="R196" s="122">
        <f t="shared" si="17"/>
        <v>0</v>
      </c>
      <c r="S196" s="122">
        <f t="shared" si="18"/>
        <v>120</v>
      </c>
    </row>
    <row r="197" spans="1:19" ht="15">
      <c r="A197" s="119">
        <v>10</v>
      </c>
      <c r="B197" s="120" t="s">
        <v>605</v>
      </c>
      <c r="C197" s="121">
        <v>2001</v>
      </c>
      <c r="D197" s="121" t="s">
        <v>544</v>
      </c>
      <c r="E197" s="121"/>
      <c r="F197" s="121"/>
      <c r="G197" s="121">
        <v>48</v>
      </c>
      <c r="H197" s="122"/>
      <c r="I197" s="122"/>
      <c r="J197" s="121"/>
      <c r="K197" s="122"/>
      <c r="L197" s="122"/>
      <c r="M197" s="122"/>
      <c r="N197" s="122"/>
      <c r="O197" s="122"/>
      <c r="P197" s="122"/>
      <c r="Q197" s="122">
        <f t="shared" si="16"/>
        <v>48</v>
      </c>
      <c r="R197" s="122">
        <f t="shared" si="17"/>
        <v>48</v>
      </c>
      <c r="S197" s="122">
        <f t="shared" si="18"/>
        <v>96</v>
      </c>
    </row>
    <row r="198" spans="1:19" ht="15">
      <c r="A198" s="119">
        <v>11</v>
      </c>
      <c r="B198" s="120" t="s">
        <v>163</v>
      </c>
      <c r="C198" s="121">
        <v>2001</v>
      </c>
      <c r="D198" s="121" t="s">
        <v>83</v>
      </c>
      <c r="E198" s="121"/>
      <c r="F198" s="121">
        <v>38</v>
      </c>
      <c r="G198" s="121"/>
      <c r="H198" s="122">
        <v>24</v>
      </c>
      <c r="I198" s="122"/>
      <c r="J198" s="121"/>
      <c r="K198" s="122"/>
      <c r="L198" s="122"/>
      <c r="M198" s="122"/>
      <c r="N198" s="122">
        <v>32</v>
      </c>
      <c r="O198" s="122">
        <v>32</v>
      </c>
      <c r="P198" s="122">
        <v>40</v>
      </c>
      <c r="Q198" s="122">
        <f t="shared" si="16"/>
        <v>166</v>
      </c>
      <c r="R198" s="122">
        <f t="shared" si="17"/>
        <v>0</v>
      </c>
      <c r="S198" s="122">
        <f t="shared" si="18"/>
        <v>166</v>
      </c>
    </row>
    <row r="199" spans="1:19" ht="15">
      <c r="A199" s="119">
        <v>12</v>
      </c>
      <c r="B199" s="120" t="s">
        <v>118</v>
      </c>
      <c r="C199" s="121">
        <v>2001</v>
      </c>
      <c r="D199" s="121" t="s">
        <v>24</v>
      </c>
      <c r="E199" s="121"/>
      <c r="F199" s="121"/>
      <c r="G199" s="121">
        <v>43</v>
      </c>
      <c r="H199" s="122"/>
      <c r="I199" s="122"/>
      <c r="J199" s="121"/>
      <c r="K199" s="122"/>
      <c r="L199" s="122"/>
      <c r="M199" s="122"/>
      <c r="N199" s="122"/>
      <c r="O199" s="122"/>
      <c r="P199" s="122"/>
      <c r="Q199" s="122">
        <f t="shared" si="16"/>
        <v>43</v>
      </c>
      <c r="R199" s="122">
        <f t="shared" si="17"/>
        <v>43</v>
      </c>
      <c r="S199" s="122">
        <f t="shared" si="18"/>
        <v>86</v>
      </c>
    </row>
    <row r="200" spans="1:19" ht="15">
      <c r="A200" s="119">
        <v>13</v>
      </c>
      <c r="B200" s="120" t="s">
        <v>1135</v>
      </c>
      <c r="C200" s="121">
        <v>2000</v>
      </c>
      <c r="D200" s="121" t="s">
        <v>33</v>
      </c>
      <c r="E200" s="121"/>
      <c r="F200" s="121"/>
      <c r="G200" s="121"/>
      <c r="H200" s="122"/>
      <c r="I200" s="122"/>
      <c r="J200" s="121"/>
      <c r="K200" s="122">
        <v>40</v>
      </c>
      <c r="L200" s="122">
        <v>24</v>
      </c>
      <c r="M200" s="122"/>
      <c r="N200" s="122"/>
      <c r="O200" s="122"/>
      <c r="P200" s="122"/>
      <c r="Q200" s="122">
        <f t="shared" si="16"/>
        <v>64</v>
      </c>
      <c r="R200" s="122">
        <f t="shared" si="17"/>
        <v>0</v>
      </c>
      <c r="S200" s="122">
        <f t="shared" si="18"/>
        <v>64</v>
      </c>
    </row>
    <row r="201" spans="1:19" ht="15">
      <c r="A201" s="119">
        <v>14</v>
      </c>
      <c r="B201" s="120" t="s">
        <v>982</v>
      </c>
      <c r="C201" s="121">
        <v>2000</v>
      </c>
      <c r="D201" s="121" t="s">
        <v>83</v>
      </c>
      <c r="E201" s="121"/>
      <c r="F201" s="121"/>
      <c r="G201" s="121"/>
      <c r="H201" s="122">
        <v>28</v>
      </c>
      <c r="I201" s="122"/>
      <c r="J201" s="121"/>
      <c r="K201" s="122"/>
      <c r="L201" s="122"/>
      <c r="M201" s="122"/>
      <c r="N201" s="122">
        <v>31</v>
      </c>
      <c r="O201" s="122">
        <v>31</v>
      </c>
      <c r="P201" s="122">
        <v>43</v>
      </c>
      <c r="Q201" s="122">
        <f t="shared" si="16"/>
        <v>133</v>
      </c>
      <c r="R201" s="122">
        <f t="shared" si="17"/>
        <v>0</v>
      </c>
      <c r="S201" s="122">
        <f t="shared" si="18"/>
        <v>133</v>
      </c>
    </row>
    <row r="202" spans="1:19" ht="15">
      <c r="A202" s="119">
        <v>15</v>
      </c>
      <c r="B202" s="120" t="s">
        <v>1226</v>
      </c>
      <c r="C202" s="121">
        <v>2001</v>
      </c>
      <c r="D202" s="121" t="s">
        <v>83</v>
      </c>
      <c r="E202" s="121"/>
      <c r="F202" s="121"/>
      <c r="G202" s="121"/>
      <c r="H202" s="122"/>
      <c r="I202" s="122"/>
      <c r="J202" s="121"/>
      <c r="K202" s="122"/>
      <c r="L202" s="122">
        <v>22</v>
      </c>
      <c r="M202" s="122"/>
      <c r="N202" s="122">
        <v>34</v>
      </c>
      <c r="O202" s="122">
        <v>26</v>
      </c>
      <c r="P202" s="122"/>
      <c r="Q202" s="122">
        <f t="shared" si="16"/>
        <v>82</v>
      </c>
      <c r="R202" s="122">
        <f t="shared" si="17"/>
        <v>0</v>
      </c>
      <c r="S202" s="122">
        <f t="shared" si="18"/>
        <v>82</v>
      </c>
    </row>
    <row r="203" spans="1:19" ht="15">
      <c r="A203" s="119">
        <v>16</v>
      </c>
      <c r="B203" s="120" t="s">
        <v>975</v>
      </c>
      <c r="C203" s="121">
        <v>2000</v>
      </c>
      <c r="D203" s="121" t="s">
        <v>24</v>
      </c>
      <c r="E203" s="121"/>
      <c r="F203" s="121"/>
      <c r="G203" s="121"/>
      <c r="H203" s="122">
        <v>54</v>
      </c>
      <c r="I203" s="122"/>
      <c r="J203" s="121"/>
      <c r="K203" s="122"/>
      <c r="L203" s="122"/>
      <c r="M203" s="122"/>
      <c r="N203" s="122"/>
      <c r="O203" s="122"/>
      <c r="P203" s="122"/>
      <c r="Q203" s="122">
        <f t="shared" si="16"/>
        <v>54</v>
      </c>
      <c r="R203" s="122">
        <f t="shared" si="17"/>
        <v>0</v>
      </c>
      <c r="S203" s="122">
        <f t="shared" si="18"/>
        <v>54</v>
      </c>
    </row>
    <row r="204" spans="1:19" ht="15">
      <c r="A204" s="119">
        <v>17</v>
      </c>
      <c r="B204" s="120" t="s">
        <v>1133</v>
      </c>
      <c r="C204" s="121">
        <v>2000</v>
      </c>
      <c r="D204" s="121" t="s">
        <v>33</v>
      </c>
      <c r="E204" s="121"/>
      <c r="F204" s="121"/>
      <c r="G204" s="121"/>
      <c r="H204" s="122"/>
      <c r="I204" s="122"/>
      <c r="J204" s="121"/>
      <c r="K204" s="122">
        <v>54</v>
      </c>
      <c r="L204" s="122"/>
      <c r="M204" s="122"/>
      <c r="N204" s="122"/>
      <c r="O204" s="122"/>
      <c r="P204" s="122"/>
      <c r="Q204" s="122">
        <f t="shared" si="16"/>
        <v>54</v>
      </c>
      <c r="R204" s="122">
        <f t="shared" si="17"/>
        <v>0</v>
      </c>
      <c r="S204" s="122">
        <f t="shared" si="18"/>
        <v>54</v>
      </c>
    </row>
    <row r="205" spans="1:19" ht="15">
      <c r="A205" s="119">
        <v>18</v>
      </c>
      <c r="B205" s="120" t="s">
        <v>1134</v>
      </c>
      <c r="C205" s="121">
        <v>2001</v>
      </c>
      <c r="D205" s="121" t="s">
        <v>33</v>
      </c>
      <c r="E205" s="121"/>
      <c r="F205" s="121"/>
      <c r="G205" s="121"/>
      <c r="H205" s="122"/>
      <c r="I205" s="122"/>
      <c r="J205" s="121"/>
      <c r="K205" s="122">
        <v>48</v>
      </c>
      <c r="L205" s="122"/>
      <c r="M205" s="122"/>
      <c r="N205" s="122"/>
      <c r="O205" s="122"/>
      <c r="P205" s="122"/>
      <c r="Q205" s="122">
        <f t="shared" si="16"/>
        <v>48</v>
      </c>
      <c r="R205" s="122">
        <f t="shared" si="17"/>
        <v>0</v>
      </c>
      <c r="S205" s="122">
        <f t="shared" si="18"/>
        <v>48</v>
      </c>
    </row>
    <row r="206" spans="1:19" ht="15">
      <c r="A206" s="119">
        <v>19</v>
      </c>
      <c r="B206" s="120" t="s">
        <v>614</v>
      </c>
      <c r="C206" s="121">
        <v>2001</v>
      </c>
      <c r="D206" s="121" t="s">
        <v>33</v>
      </c>
      <c r="E206" s="121"/>
      <c r="F206" s="121"/>
      <c r="G206" s="121"/>
      <c r="H206" s="122"/>
      <c r="I206" s="122"/>
      <c r="J206" s="121"/>
      <c r="K206" s="122">
        <v>43</v>
      </c>
      <c r="L206" s="122"/>
      <c r="M206" s="122"/>
      <c r="N206" s="122"/>
      <c r="O206" s="122"/>
      <c r="P206" s="122"/>
      <c r="Q206" s="122">
        <f t="shared" si="16"/>
        <v>43</v>
      </c>
      <c r="R206" s="122">
        <f t="shared" si="17"/>
        <v>0</v>
      </c>
      <c r="S206" s="122">
        <f t="shared" si="18"/>
        <v>43</v>
      </c>
    </row>
    <row r="207" spans="1:19" ht="15">
      <c r="A207" s="119">
        <v>20</v>
      </c>
      <c r="B207" s="120" t="s">
        <v>977</v>
      </c>
      <c r="C207" s="121">
        <v>2000</v>
      </c>
      <c r="D207" s="121" t="s">
        <v>24</v>
      </c>
      <c r="E207" s="121"/>
      <c r="F207" s="121"/>
      <c r="G207" s="121"/>
      <c r="H207" s="122">
        <v>40</v>
      </c>
      <c r="I207" s="122"/>
      <c r="J207" s="121"/>
      <c r="K207" s="122"/>
      <c r="L207" s="122"/>
      <c r="M207" s="122"/>
      <c r="N207" s="122"/>
      <c r="O207" s="122"/>
      <c r="P207" s="122"/>
      <c r="Q207" s="122">
        <f t="shared" si="16"/>
        <v>40</v>
      </c>
      <c r="R207" s="122">
        <f t="shared" si="17"/>
        <v>0</v>
      </c>
      <c r="S207" s="122">
        <f t="shared" si="18"/>
        <v>40</v>
      </c>
    </row>
    <row r="208" spans="1:19" ht="15">
      <c r="A208" s="119">
        <v>21</v>
      </c>
      <c r="B208" s="120" t="s">
        <v>1137</v>
      </c>
      <c r="C208" s="121">
        <v>2001</v>
      </c>
      <c r="D208" s="121" t="s">
        <v>33</v>
      </c>
      <c r="E208" s="121"/>
      <c r="F208" s="121"/>
      <c r="G208" s="121"/>
      <c r="H208" s="122"/>
      <c r="I208" s="122"/>
      <c r="J208" s="121"/>
      <c r="K208" s="122">
        <v>38</v>
      </c>
      <c r="L208" s="122"/>
      <c r="M208" s="122"/>
      <c r="N208" s="122"/>
      <c r="O208" s="122"/>
      <c r="P208" s="122"/>
      <c r="Q208" s="122">
        <f t="shared" si="16"/>
        <v>38</v>
      </c>
      <c r="R208" s="122">
        <f t="shared" si="17"/>
        <v>0</v>
      </c>
      <c r="S208" s="122">
        <f t="shared" si="18"/>
        <v>38</v>
      </c>
    </row>
    <row r="209" spans="1:19" ht="15">
      <c r="A209" s="119">
        <v>22</v>
      </c>
      <c r="B209" s="120" t="s">
        <v>1356</v>
      </c>
      <c r="C209" s="121">
        <v>2000</v>
      </c>
      <c r="D209" s="121" t="s">
        <v>1345</v>
      </c>
      <c r="E209" s="121"/>
      <c r="F209" s="121"/>
      <c r="G209" s="121"/>
      <c r="H209" s="122"/>
      <c r="I209" s="122"/>
      <c r="J209" s="121"/>
      <c r="K209" s="122"/>
      <c r="L209" s="122"/>
      <c r="M209" s="122"/>
      <c r="N209" s="122">
        <v>38</v>
      </c>
      <c r="O209" s="122"/>
      <c r="P209" s="122"/>
      <c r="Q209" s="122">
        <f t="shared" si="16"/>
        <v>38</v>
      </c>
      <c r="R209" s="122">
        <f t="shared" si="17"/>
        <v>0</v>
      </c>
      <c r="S209" s="122">
        <f t="shared" si="18"/>
        <v>38</v>
      </c>
    </row>
    <row r="210" spans="1:19" ht="15">
      <c r="A210" s="119">
        <v>23</v>
      </c>
      <c r="B210" s="120" t="s">
        <v>1220</v>
      </c>
      <c r="C210" s="121">
        <v>2000</v>
      </c>
      <c r="D210" s="121" t="s">
        <v>25</v>
      </c>
      <c r="E210" s="121"/>
      <c r="F210" s="121"/>
      <c r="G210" s="121"/>
      <c r="H210" s="122"/>
      <c r="I210" s="122"/>
      <c r="J210" s="121"/>
      <c r="K210" s="122"/>
      <c r="L210" s="122">
        <v>36</v>
      </c>
      <c r="M210" s="122"/>
      <c r="N210" s="122"/>
      <c r="O210" s="122"/>
      <c r="P210" s="122"/>
      <c r="Q210" s="122">
        <f t="shared" si="16"/>
        <v>36</v>
      </c>
      <c r="R210" s="122">
        <f t="shared" si="17"/>
        <v>0</v>
      </c>
      <c r="S210" s="122">
        <f t="shared" si="18"/>
        <v>36</v>
      </c>
    </row>
    <row r="211" spans="1:19" ht="15">
      <c r="A211" s="119">
        <v>24</v>
      </c>
      <c r="B211" s="120" t="s">
        <v>1221</v>
      </c>
      <c r="C211" s="121">
        <v>2001</v>
      </c>
      <c r="D211" s="121" t="s">
        <v>25</v>
      </c>
      <c r="E211" s="121"/>
      <c r="F211" s="121"/>
      <c r="G211" s="121"/>
      <c r="H211" s="122"/>
      <c r="I211" s="122"/>
      <c r="J211" s="121"/>
      <c r="K211" s="122"/>
      <c r="L211" s="122">
        <v>34</v>
      </c>
      <c r="M211" s="122"/>
      <c r="N211" s="122"/>
      <c r="O211" s="122"/>
      <c r="P211" s="122"/>
      <c r="Q211" s="122">
        <f t="shared" si="16"/>
        <v>34</v>
      </c>
      <c r="R211" s="122">
        <f t="shared" si="17"/>
        <v>0</v>
      </c>
      <c r="S211" s="122">
        <f t="shared" si="18"/>
        <v>34</v>
      </c>
    </row>
    <row r="212" spans="1:19" ht="15">
      <c r="A212" s="119">
        <v>25</v>
      </c>
      <c r="B212" s="120" t="s">
        <v>1222</v>
      </c>
      <c r="C212" s="121">
        <v>2000</v>
      </c>
      <c r="D212" s="121" t="s">
        <v>25</v>
      </c>
      <c r="E212" s="121"/>
      <c r="F212" s="121"/>
      <c r="G212" s="121"/>
      <c r="H212" s="122"/>
      <c r="I212" s="122"/>
      <c r="J212" s="121"/>
      <c r="K212" s="122"/>
      <c r="L212" s="122">
        <v>32</v>
      </c>
      <c r="M212" s="122"/>
      <c r="N212" s="122"/>
      <c r="O212" s="122"/>
      <c r="P212" s="122"/>
      <c r="Q212" s="122">
        <f t="shared" si="16"/>
        <v>32</v>
      </c>
      <c r="R212" s="122">
        <f t="shared" si="17"/>
        <v>0</v>
      </c>
      <c r="S212" s="122">
        <f t="shared" si="18"/>
        <v>32</v>
      </c>
    </row>
    <row r="213" spans="1:19" ht="15">
      <c r="A213" s="119">
        <v>26</v>
      </c>
      <c r="B213" s="120" t="s">
        <v>980</v>
      </c>
      <c r="C213" s="121">
        <v>2000</v>
      </c>
      <c r="D213" s="121" t="s">
        <v>24</v>
      </c>
      <c r="E213" s="121"/>
      <c r="F213" s="121"/>
      <c r="G213" s="121"/>
      <c r="H213" s="122">
        <v>31</v>
      </c>
      <c r="I213" s="122"/>
      <c r="J213" s="121"/>
      <c r="K213" s="122"/>
      <c r="L213" s="122"/>
      <c r="M213" s="122"/>
      <c r="N213" s="122"/>
      <c r="O213" s="122"/>
      <c r="P213" s="122"/>
      <c r="Q213" s="122">
        <f t="shared" si="16"/>
        <v>31</v>
      </c>
      <c r="R213" s="122">
        <f t="shared" si="17"/>
        <v>0</v>
      </c>
      <c r="S213" s="122">
        <f t="shared" si="18"/>
        <v>31</v>
      </c>
    </row>
    <row r="214" spans="1:19" ht="15">
      <c r="A214" s="119">
        <v>27</v>
      </c>
      <c r="B214" s="120" t="s">
        <v>1223</v>
      </c>
      <c r="C214" s="121">
        <v>2000</v>
      </c>
      <c r="D214" s="121" t="s">
        <v>25</v>
      </c>
      <c r="E214" s="121"/>
      <c r="F214" s="121"/>
      <c r="G214" s="121"/>
      <c r="H214" s="122"/>
      <c r="I214" s="122"/>
      <c r="J214" s="121"/>
      <c r="K214" s="122"/>
      <c r="L214" s="122">
        <v>31</v>
      </c>
      <c r="M214" s="122"/>
      <c r="N214" s="122"/>
      <c r="O214" s="122"/>
      <c r="P214" s="122"/>
      <c r="Q214" s="122">
        <f t="shared" si="16"/>
        <v>31</v>
      </c>
      <c r="R214" s="122">
        <f t="shared" si="17"/>
        <v>0</v>
      </c>
      <c r="S214" s="122">
        <f t="shared" si="18"/>
        <v>31</v>
      </c>
    </row>
    <row r="215" spans="1:19" ht="15">
      <c r="A215" s="119">
        <v>28</v>
      </c>
      <c r="B215" s="120" t="s">
        <v>1224</v>
      </c>
      <c r="C215" s="121">
        <v>2000</v>
      </c>
      <c r="D215" s="121" t="s">
        <v>1217</v>
      </c>
      <c r="E215" s="121"/>
      <c r="F215" s="121"/>
      <c r="G215" s="121"/>
      <c r="H215" s="122"/>
      <c r="I215" s="122"/>
      <c r="J215" s="121"/>
      <c r="K215" s="122"/>
      <c r="L215" s="122">
        <v>30</v>
      </c>
      <c r="M215" s="122"/>
      <c r="N215" s="122"/>
      <c r="O215" s="122"/>
      <c r="P215" s="122"/>
      <c r="Q215" s="122">
        <f t="shared" si="16"/>
        <v>30</v>
      </c>
      <c r="R215" s="122">
        <f t="shared" si="17"/>
        <v>0</v>
      </c>
      <c r="S215" s="122">
        <f t="shared" si="18"/>
        <v>30</v>
      </c>
    </row>
    <row r="216" spans="1:19" ht="15">
      <c r="A216" s="119">
        <v>29</v>
      </c>
      <c r="B216" s="120" t="s">
        <v>1361</v>
      </c>
      <c r="C216" s="121">
        <v>2001</v>
      </c>
      <c r="D216" s="121" t="s">
        <v>1295</v>
      </c>
      <c r="E216" s="121"/>
      <c r="F216" s="121"/>
      <c r="G216" s="121"/>
      <c r="H216" s="122"/>
      <c r="I216" s="122"/>
      <c r="J216" s="121"/>
      <c r="K216" s="122"/>
      <c r="L216" s="122"/>
      <c r="M216" s="122"/>
      <c r="N216" s="122">
        <v>30</v>
      </c>
      <c r="O216" s="122"/>
      <c r="P216" s="122"/>
      <c r="Q216" s="122">
        <f t="shared" si="16"/>
        <v>30</v>
      </c>
      <c r="R216" s="122">
        <f t="shared" si="17"/>
        <v>0</v>
      </c>
      <c r="S216" s="122">
        <f t="shared" si="18"/>
        <v>30</v>
      </c>
    </row>
    <row r="217" spans="1:19" ht="15">
      <c r="A217" s="119">
        <v>30</v>
      </c>
      <c r="B217" s="120" t="s">
        <v>1253</v>
      </c>
      <c r="C217" s="121">
        <v>2000</v>
      </c>
      <c r="D217" s="121" t="s">
        <v>25</v>
      </c>
      <c r="E217" s="121"/>
      <c r="F217" s="121"/>
      <c r="G217" s="121"/>
      <c r="H217" s="122"/>
      <c r="I217" s="122"/>
      <c r="J217" s="121"/>
      <c r="K217" s="122"/>
      <c r="L217" s="122">
        <v>28</v>
      </c>
      <c r="M217" s="122"/>
      <c r="N217" s="122"/>
      <c r="O217" s="122"/>
      <c r="P217" s="122"/>
      <c r="Q217" s="122">
        <f t="shared" si="16"/>
        <v>28</v>
      </c>
      <c r="R217" s="122">
        <f t="shared" si="17"/>
        <v>0</v>
      </c>
      <c r="S217" s="122">
        <f t="shared" si="18"/>
        <v>28</v>
      </c>
    </row>
    <row r="218" spans="1:19" ht="15">
      <c r="A218" s="119">
        <v>31</v>
      </c>
      <c r="B218" s="120" t="s">
        <v>983</v>
      </c>
      <c r="C218" s="121">
        <v>2001</v>
      </c>
      <c r="D218" s="121" t="s">
        <v>24</v>
      </c>
      <c r="E218" s="121"/>
      <c r="F218" s="121"/>
      <c r="G218" s="121"/>
      <c r="H218" s="122">
        <v>26</v>
      </c>
      <c r="I218" s="122"/>
      <c r="J218" s="121"/>
      <c r="K218" s="122"/>
      <c r="L218" s="122"/>
      <c r="M218" s="122"/>
      <c r="N218" s="122"/>
      <c r="O218" s="122"/>
      <c r="P218" s="122">
        <v>38</v>
      </c>
      <c r="Q218" s="122">
        <f t="shared" si="16"/>
        <v>64</v>
      </c>
      <c r="R218" s="122">
        <f t="shared" si="17"/>
        <v>0</v>
      </c>
      <c r="S218" s="122">
        <f t="shared" si="18"/>
        <v>64</v>
      </c>
    </row>
    <row r="219" spans="1:19" ht="15">
      <c r="A219" s="119">
        <v>32</v>
      </c>
      <c r="B219" s="120" t="s">
        <v>984</v>
      </c>
      <c r="C219" s="121">
        <v>2000</v>
      </c>
      <c r="D219" s="121" t="s">
        <v>83</v>
      </c>
      <c r="E219" s="121"/>
      <c r="F219" s="121"/>
      <c r="G219" s="121"/>
      <c r="H219" s="122">
        <v>22</v>
      </c>
      <c r="I219" s="122"/>
      <c r="J219" s="121"/>
      <c r="K219" s="122"/>
      <c r="L219" s="122"/>
      <c r="M219" s="122"/>
      <c r="N219" s="122"/>
      <c r="O219" s="122">
        <v>30</v>
      </c>
      <c r="P219" s="122"/>
      <c r="Q219" s="122">
        <f t="shared" si="16"/>
        <v>52</v>
      </c>
      <c r="R219" s="122">
        <f t="shared" si="17"/>
        <v>0</v>
      </c>
      <c r="S219" s="122">
        <f t="shared" si="18"/>
        <v>52</v>
      </c>
    </row>
    <row r="220" spans="1:19" ht="15">
      <c r="A220" s="119">
        <v>33</v>
      </c>
      <c r="B220" s="120" t="s">
        <v>985</v>
      </c>
      <c r="C220" s="121">
        <v>2001</v>
      </c>
      <c r="D220" s="121" t="s">
        <v>83</v>
      </c>
      <c r="E220" s="121"/>
      <c r="F220" s="121"/>
      <c r="G220" s="121"/>
      <c r="H220" s="122">
        <v>20</v>
      </c>
      <c r="I220" s="122"/>
      <c r="J220" s="121"/>
      <c r="K220" s="122"/>
      <c r="L220" s="122"/>
      <c r="M220" s="122"/>
      <c r="N220" s="122"/>
      <c r="O220" s="122"/>
      <c r="P220" s="122"/>
      <c r="Q220" s="122">
        <f t="shared" si="16"/>
        <v>20</v>
      </c>
      <c r="R220" s="122">
        <f t="shared" si="17"/>
        <v>0</v>
      </c>
      <c r="S220" s="122">
        <f t="shared" si="18"/>
        <v>20</v>
      </c>
    </row>
    <row r="221" spans="1:19" ht="15">
      <c r="A221" s="119">
        <v>34</v>
      </c>
      <c r="B221" s="120" t="s">
        <v>1227</v>
      </c>
      <c r="C221" s="121">
        <v>2001</v>
      </c>
      <c r="D221" s="121" t="s">
        <v>1217</v>
      </c>
      <c r="E221" s="121"/>
      <c r="F221" s="121"/>
      <c r="G221" s="121"/>
      <c r="H221" s="122"/>
      <c r="I221" s="122"/>
      <c r="J221" s="121"/>
      <c r="K221" s="122"/>
      <c r="L221" s="122">
        <v>20</v>
      </c>
      <c r="M221" s="122"/>
      <c r="N221" s="122"/>
      <c r="O221" s="122"/>
      <c r="P221" s="122"/>
      <c r="Q221" s="122">
        <f t="shared" si="16"/>
        <v>20</v>
      </c>
      <c r="R221" s="122">
        <f t="shared" si="17"/>
        <v>0</v>
      </c>
      <c r="S221" s="122">
        <f t="shared" si="18"/>
        <v>20</v>
      </c>
    </row>
    <row r="222" spans="1:19" ht="15">
      <c r="A222" s="119">
        <v>35</v>
      </c>
      <c r="B222" s="120" t="s">
        <v>1228</v>
      </c>
      <c r="C222" s="121">
        <v>2001</v>
      </c>
      <c r="D222" s="121" t="s">
        <v>25</v>
      </c>
      <c r="E222" s="121"/>
      <c r="F222" s="121"/>
      <c r="G222" s="121"/>
      <c r="H222" s="122"/>
      <c r="I222" s="122"/>
      <c r="J222" s="121"/>
      <c r="K222" s="122"/>
      <c r="L222" s="122">
        <v>18</v>
      </c>
      <c r="M222" s="122"/>
      <c r="N222" s="122"/>
      <c r="O222" s="122"/>
      <c r="P222" s="122"/>
      <c r="Q222" s="122">
        <f t="shared" si="16"/>
        <v>18</v>
      </c>
      <c r="R222" s="122">
        <f t="shared" si="17"/>
        <v>0</v>
      </c>
      <c r="S222" s="122">
        <f t="shared" si="18"/>
        <v>18</v>
      </c>
    </row>
    <row r="223" spans="1:19" ht="15">
      <c r="A223" s="119">
        <v>36</v>
      </c>
      <c r="B223" s="120" t="s">
        <v>1484</v>
      </c>
      <c r="C223" s="121">
        <v>2001</v>
      </c>
      <c r="D223" s="121" t="s">
        <v>24</v>
      </c>
      <c r="E223" s="121"/>
      <c r="F223" s="121"/>
      <c r="G223" s="121"/>
      <c r="H223" s="122"/>
      <c r="I223" s="122"/>
      <c r="J223" s="121"/>
      <c r="K223" s="122"/>
      <c r="L223" s="122"/>
      <c r="M223" s="122"/>
      <c r="N223" s="122"/>
      <c r="O223" s="122">
        <v>34</v>
      </c>
      <c r="P223" s="122"/>
      <c r="Q223" s="122">
        <f t="shared" si="16"/>
        <v>34</v>
      </c>
      <c r="R223" s="122">
        <f t="shared" si="17"/>
        <v>0</v>
      </c>
      <c r="S223" s="122">
        <f t="shared" si="18"/>
        <v>34</v>
      </c>
    </row>
    <row r="224" spans="1:19" ht="15">
      <c r="A224" s="119">
        <v>37</v>
      </c>
      <c r="B224" s="120" t="s">
        <v>1485</v>
      </c>
      <c r="C224" s="121">
        <v>2000</v>
      </c>
      <c r="D224" s="121" t="s">
        <v>92</v>
      </c>
      <c r="E224" s="121"/>
      <c r="F224" s="121"/>
      <c r="G224" s="121"/>
      <c r="H224" s="122"/>
      <c r="I224" s="122"/>
      <c r="J224" s="121"/>
      <c r="K224" s="122"/>
      <c r="L224" s="122"/>
      <c r="M224" s="122"/>
      <c r="N224" s="122"/>
      <c r="O224" s="122">
        <v>28</v>
      </c>
      <c r="P224" s="122"/>
      <c r="Q224" s="122">
        <f t="shared" si="16"/>
        <v>28</v>
      </c>
      <c r="R224" s="122">
        <f t="shared" si="17"/>
        <v>0</v>
      </c>
      <c r="S224" s="122">
        <f t="shared" si="18"/>
        <v>28</v>
      </c>
    </row>
    <row r="225" spans="1:19" ht="15">
      <c r="A225" s="119">
        <v>38</v>
      </c>
      <c r="B225" s="120" t="s">
        <v>1487</v>
      </c>
      <c r="C225" s="121">
        <v>2001</v>
      </c>
      <c r="D225" s="121" t="s">
        <v>92</v>
      </c>
      <c r="E225" s="121"/>
      <c r="F225" s="121"/>
      <c r="G225" s="121"/>
      <c r="H225" s="122"/>
      <c r="I225" s="122"/>
      <c r="J225" s="121"/>
      <c r="K225" s="122"/>
      <c r="L225" s="122"/>
      <c r="M225" s="122"/>
      <c r="N225" s="122"/>
      <c r="O225" s="122">
        <v>24</v>
      </c>
      <c r="P225" s="122"/>
      <c r="Q225" s="122">
        <f t="shared" si="16"/>
        <v>24</v>
      </c>
      <c r="R225" s="122">
        <f t="shared" si="17"/>
        <v>0</v>
      </c>
      <c r="S225" s="122">
        <f t="shared" si="18"/>
        <v>24</v>
      </c>
    </row>
    <row r="226" spans="1:19" ht="15">
      <c r="A226" s="119">
        <v>39</v>
      </c>
      <c r="B226" s="120" t="s">
        <v>1356</v>
      </c>
      <c r="C226" s="121">
        <v>2000</v>
      </c>
      <c r="D226" s="121" t="s">
        <v>1570</v>
      </c>
      <c r="E226" s="121"/>
      <c r="F226" s="121"/>
      <c r="G226" s="121"/>
      <c r="H226" s="122"/>
      <c r="I226" s="122"/>
      <c r="J226" s="121"/>
      <c r="K226" s="122"/>
      <c r="L226" s="122"/>
      <c r="M226" s="122"/>
      <c r="N226" s="122"/>
      <c r="O226" s="122"/>
      <c r="P226" s="122">
        <v>48</v>
      </c>
      <c r="Q226" s="122">
        <f t="shared" si="16"/>
        <v>48</v>
      </c>
      <c r="R226" s="122">
        <f t="shared" si="17"/>
        <v>0</v>
      </c>
      <c r="S226" s="122">
        <f t="shared" si="18"/>
        <v>48</v>
      </c>
    </row>
    <row r="227" ht="15.75">
      <c r="A227" s="12"/>
    </row>
    <row r="228" spans="1:4" ht="18">
      <c r="A228" s="24" t="s">
        <v>55</v>
      </c>
      <c r="B228" s="39" t="s">
        <v>48</v>
      </c>
      <c r="C228" s="39" t="s">
        <v>18</v>
      </c>
      <c r="D228" s="39" t="s">
        <v>836</v>
      </c>
    </row>
    <row r="229" spans="1:19" ht="75">
      <c r="A229" s="23" t="s">
        <v>27</v>
      </c>
      <c r="B229" s="23" t="s">
        <v>28</v>
      </c>
      <c r="C229" s="23" t="s">
        <v>29</v>
      </c>
      <c r="D229" s="23" t="s">
        <v>102</v>
      </c>
      <c r="E229" s="20" t="s">
        <v>820</v>
      </c>
      <c r="F229" s="20" t="s">
        <v>821</v>
      </c>
      <c r="G229" s="20" t="s">
        <v>822</v>
      </c>
      <c r="H229" s="20" t="s">
        <v>823</v>
      </c>
      <c r="I229" s="20" t="s">
        <v>824</v>
      </c>
      <c r="J229" s="20" t="s">
        <v>825</v>
      </c>
      <c r="K229" s="20" t="s">
        <v>826</v>
      </c>
      <c r="L229" s="20" t="s">
        <v>827</v>
      </c>
      <c r="M229" s="20" t="s">
        <v>828</v>
      </c>
      <c r="N229" s="20" t="s">
        <v>829</v>
      </c>
      <c r="O229" s="20" t="s">
        <v>1394</v>
      </c>
      <c r="P229" s="20" t="s">
        <v>830</v>
      </c>
      <c r="Q229" s="20" t="s">
        <v>103</v>
      </c>
      <c r="R229" s="20" t="s">
        <v>104</v>
      </c>
      <c r="S229" s="20" t="s">
        <v>105</v>
      </c>
    </row>
    <row r="230" spans="1:19" ht="14.25">
      <c r="A230" s="241">
        <v>1</v>
      </c>
      <c r="B230" s="242" t="s">
        <v>165</v>
      </c>
      <c r="C230" s="243">
        <v>1999</v>
      </c>
      <c r="D230" s="243" t="s">
        <v>33</v>
      </c>
      <c r="E230" s="243"/>
      <c r="F230" s="243"/>
      <c r="G230" s="244">
        <v>60</v>
      </c>
      <c r="H230" s="244">
        <v>54</v>
      </c>
      <c r="I230" s="244"/>
      <c r="J230" s="244"/>
      <c r="K230" s="241">
        <v>60</v>
      </c>
      <c r="L230" s="242"/>
      <c r="M230" s="243"/>
      <c r="N230" s="243"/>
      <c r="O230" s="243">
        <v>43</v>
      </c>
      <c r="P230" s="243">
        <v>54</v>
      </c>
      <c r="Q230" s="244">
        <f aca="true" t="shared" si="19" ref="Q230:Q257">F230+G230+H230+K230+L230+N230+O230+P230</f>
        <v>271</v>
      </c>
      <c r="R230" s="244">
        <f aca="true" t="shared" si="20" ref="R230:R257">E230+G230+I230+J230+M230</f>
        <v>60</v>
      </c>
      <c r="S230" s="244">
        <f aca="true" t="shared" si="21" ref="S230:S257">Q230+R230</f>
        <v>331</v>
      </c>
    </row>
    <row r="231" spans="1:19" ht="14.25">
      <c r="A231" s="241">
        <v>2</v>
      </c>
      <c r="B231" s="242" t="s">
        <v>94</v>
      </c>
      <c r="C231" s="243">
        <v>1999</v>
      </c>
      <c r="D231" s="243" t="s">
        <v>83</v>
      </c>
      <c r="E231" s="243"/>
      <c r="F231" s="243">
        <v>60</v>
      </c>
      <c r="G231" s="244"/>
      <c r="H231" s="244">
        <v>43</v>
      </c>
      <c r="I231" s="244"/>
      <c r="J231" s="244"/>
      <c r="K231" s="241"/>
      <c r="L231" s="242">
        <v>48</v>
      </c>
      <c r="M231" s="243"/>
      <c r="N231" s="243">
        <v>48</v>
      </c>
      <c r="O231" s="243">
        <v>60</v>
      </c>
      <c r="P231" s="243">
        <v>48</v>
      </c>
      <c r="Q231" s="244">
        <f t="shared" si="19"/>
        <v>307</v>
      </c>
      <c r="R231" s="244">
        <f t="shared" si="20"/>
        <v>0</v>
      </c>
      <c r="S231" s="244">
        <f t="shared" si="21"/>
        <v>307</v>
      </c>
    </row>
    <row r="232" spans="1:19" ht="14.25">
      <c r="A232" s="241">
        <v>3</v>
      </c>
      <c r="B232" s="242" t="s">
        <v>1021</v>
      </c>
      <c r="C232" s="243">
        <v>1999</v>
      </c>
      <c r="D232" s="243" t="s">
        <v>83</v>
      </c>
      <c r="E232" s="243"/>
      <c r="F232" s="243"/>
      <c r="G232" s="244"/>
      <c r="H232" s="244">
        <v>60</v>
      </c>
      <c r="I232" s="244"/>
      <c r="J232" s="244"/>
      <c r="K232" s="241"/>
      <c r="L232" s="242">
        <v>60</v>
      </c>
      <c r="M232" s="243">
        <v>60</v>
      </c>
      <c r="N232" s="243">
        <v>60</v>
      </c>
      <c r="O232" s="243">
        <v>54</v>
      </c>
      <c r="P232" s="243"/>
      <c r="Q232" s="244">
        <f t="shared" si="19"/>
        <v>234</v>
      </c>
      <c r="R232" s="244">
        <f t="shared" si="20"/>
        <v>60</v>
      </c>
      <c r="S232" s="244">
        <f t="shared" si="21"/>
        <v>294</v>
      </c>
    </row>
    <row r="233" spans="1:19" ht="15">
      <c r="A233" s="119">
        <v>4</v>
      </c>
      <c r="B233" s="120" t="s">
        <v>122</v>
      </c>
      <c r="C233" s="121">
        <v>1998</v>
      </c>
      <c r="D233" s="121" t="s">
        <v>83</v>
      </c>
      <c r="E233" s="121"/>
      <c r="F233" s="121">
        <v>54</v>
      </c>
      <c r="G233" s="121"/>
      <c r="H233" s="122"/>
      <c r="I233" s="122"/>
      <c r="J233" s="121"/>
      <c r="K233" s="122"/>
      <c r="L233" s="122"/>
      <c r="M233" s="122"/>
      <c r="N233" s="122">
        <v>38</v>
      </c>
      <c r="O233" s="122">
        <v>38</v>
      </c>
      <c r="P233" s="122">
        <v>43</v>
      </c>
      <c r="Q233" s="122">
        <f t="shared" si="19"/>
        <v>173</v>
      </c>
      <c r="R233" s="122">
        <f t="shared" si="20"/>
        <v>0</v>
      </c>
      <c r="S233" s="122">
        <f t="shared" si="21"/>
        <v>173</v>
      </c>
    </row>
    <row r="234" spans="1:19" ht="15">
      <c r="A234" s="119">
        <v>5</v>
      </c>
      <c r="B234" s="120" t="s">
        <v>628</v>
      </c>
      <c r="C234" s="121">
        <v>1999</v>
      </c>
      <c r="D234" s="121" t="s">
        <v>33</v>
      </c>
      <c r="E234" s="121"/>
      <c r="F234" s="121"/>
      <c r="G234" s="121">
        <v>54</v>
      </c>
      <c r="H234" s="122"/>
      <c r="I234" s="122"/>
      <c r="J234" s="121"/>
      <c r="K234" s="122"/>
      <c r="L234" s="122">
        <v>34</v>
      </c>
      <c r="M234" s="122"/>
      <c r="N234" s="122"/>
      <c r="O234" s="122"/>
      <c r="P234" s="122"/>
      <c r="Q234" s="122">
        <f t="shared" si="19"/>
        <v>88</v>
      </c>
      <c r="R234" s="122">
        <f t="shared" si="20"/>
        <v>54</v>
      </c>
      <c r="S234" s="122">
        <f t="shared" si="21"/>
        <v>142</v>
      </c>
    </row>
    <row r="235" spans="1:19" ht="15">
      <c r="A235" s="119">
        <v>6</v>
      </c>
      <c r="B235" s="120" t="s">
        <v>631</v>
      </c>
      <c r="C235" s="121">
        <v>1999</v>
      </c>
      <c r="D235" s="121" t="s">
        <v>24</v>
      </c>
      <c r="E235" s="121"/>
      <c r="F235" s="121"/>
      <c r="G235" s="121">
        <v>48</v>
      </c>
      <c r="H235" s="122"/>
      <c r="I235" s="122"/>
      <c r="J235" s="121"/>
      <c r="K235" s="122"/>
      <c r="L235" s="122"/>
      <c r="M235" s="122"/>
      <c r="N235" s="122"/>
      <c r="O235" s="122"/>
      <c r="P235" s="122"/>
      <c r="Q235" s="122">
        <f t="shared" si="19"/>
        <v>48</v>
      </c>
      <c r="R235" s="122">
        <f t="shared" si="20"/>
        <v>48</v>
      </c>
      <c r="S235" s="122">
        <f t="shared" si="21"/>
        <v>96</v>
      </c>
    </row>
    <row r="236" spans="1:19" ht="15">
      <c r="A236" s="119">
        <v>7</v>
      </c>
      <c r="B236" s="120" t="s">
        <v>1022</v>
      </c>
      <c r="C236" s="121">
        <v>1999</v>
      </c>
      <c r="D236" s="121" t="s">
        <v>83</v>
      </c>
      <c r="E236" s="121"/>
      <c r="F236" s="121"/>
      <c r="G236" s="121"/>
      <c r="H236" s="122">
        <v>48</v>
      </c>
      <c r="I236" s="122"/>
      <c r="J236" s="121"/>
      <c r="K236" s="122"/>
      <c r="L236" s="122"/>
      <c r="M236" s="122"/>
      <c r="N236" s="122"/>
      <c r="O236" s="122">
        <v>40</v>
      </c>
      <c r="P236" s="122"/>
      <c r="Q236" s="122">
        <f t="shared" si="19"/>
        <v>88</v>
      </c>
      <c r="R236" s="122">
        <f t="shared" si="20"/>
        <v>0</v>
      </c>
      <c r="S236" s="122">
        <f t="shared" si="21"/>
        <v>88</v>
      </c>
    </row>
    <row r="237" spans="1:19" ht="15">
      <c r="A237" s="119">
        <v>8</v>
      </c>
      <c r="B237" s="120" t="s">
        <v>1236</v>
      </c>
      <c r="C237" s="121">
        <v>1998</v>
      </c>
      <c r="D237" s="121" t="s">
        <v>33</v>
      </c>
      <c r="E237" s="121"/>
      <c r="F237" s="121"/>
      <c r="G237" s="121"/>
      <c r="H237" s="122"/>
      <c r="I237" s="122"/>
      <c r="J237" s="121"/>
      <c r="K237" s="122"/>
      <c r="L237" s="122">
        <v>36</v>
      </c>
      <c r="M237" s="122"/>
      <c r="N237" s="122"/>
      <c r="O237" s="122">
        <v>48</v>
      </c>
      <c r="P237" s="122"/>
      <c r="Q237" s="122">
        <f t="shared" si="19"/>
        <v>84</v>
      </c>
      <c r="R237" s="122">
        <f t="shared" si="20"/>
        <v>0</v>
      </c>
      <c r="S237" s="122">
        <f t="shared" si="21"/>
        <v>84</v>
      </c>
    </row>
    <row r="238" spans="1:19" ht="15">
      <c r="A238" s="119">
        <v>9</v>
      </c>
      <c r="B238" s="120" t="s">
        <v>1070</v>
      </c>
      <c r="C238" s="121">
        <v>1998</v>
      </c>
      <c r="D238" s="121" t="s">
        <v>33</v>
      </c>
      <c r="E238" s="121"/>
      <c r="F238" s="121"/>
      <c r="G238" s="121"/>
      <c r="H238" s="122"/>
      <c r="I238" s="122"/>
      <c r="J238" s="121">
        <v>60</v>
      </c>
      <c r="K238" s="122"/>
      <c r="L238" s="122"/>
      <c r="M238" s="122"/>
      <c r="N238" s="122"/>
      <c r="O238" s="122"/>
      <c r="P238" s="122"/>
      <c r="Q238" s="122">
        <f t="shared" si="19"/>
        <v>0</v>
      </c>
      <c r="R238" s="122">
        <f t="shared" si="20"/>
        <v>60</v>
      </c>
      <c r="S238" s="122">
        <f t="shared" si="21"/>
        <v>60</v>
      </c>
    </row>
    <row r="239" spans="1:19" ht="15">
      <c r="A239" s="119">
        <v>10</v>
      </c>
      <c r="B239" s="120" t="s">
        <v>1582</v>
      </c>
      <c r="C239" s="121">
        <v>1998</v>
      </c>
      <c r="D239" s="121" t="s">
        <v>33</v>
      </c>
      <c r="E239" s="121"/>
      <c r="F239" s="121"/>
      <c r="G239" s="121"/>
      <c r="H239" s="122"/>
      <c r="I239" s="122"/>
      <c r="J239" s="121"/>
      <c r="K239" s="122"/>
      <c r="L239" s="122"/>
      <c r="M239" s="122"/>
      <c r="N239" s="122"/>
      <c r="O239" s="122"/>
      <c r="P239" s="122">
        <v>60</v>
      </c>
      <c r="Q239" s="122">
        <f t="shared" si="19"/>
        <v>60</v>
      </c>
      <c r="R239" s="122">
        <f t="shared" si="20"/>
        <v>0</v>
      </c>
      <c r="S239" s="122">
        <f t="shared" si="21"/>
        <v>60</v>
      </c>
    </row>
    <row r="240" spans="1:19" ht="15">
      <c r="A240" s="119">
        <v>11</v>
      </c>
      <c r="B240" s="120" t="s">
        <v>1148</v>
      </c>
      <c r="C240" s="121">
        <v>1999</v>
      </c>
      <c r="D240" s="121" t="s">
        <v>1149</v>
      </c>
      <c r="E240" s="121"/>
      <c r="F240" s="121"/>
      <c r="G240" s="121"/>
      <c r="H240" s="122"/>
      <c r="I240" s="122"/>
      <c r="J240" s="121"/>
      <c r="K240" s="122">
        <v>54</v>
      </c>
      <c r="L240" s="122"/>
      <c r="M240" s="122"/>
      <c r="N240" s="122"/>
      <c r="O240" s="122"/>
      <c r="P240" s="122"/>
      <c r="Q240" s="122">
        <f t="shared" si="19"/>
        <v>54</v>
      </c>
      <c r="R240" s="122">
        <f t="shared" si="20"/>
        <v>0</v>
      </c>
      <c r="S240" s="122">
        <f t="shared" si="21"/>
        <v>54</v>
      </c>
    </row>
    <row r="241" spans="1:19" ht="15">
      <c r="A241" s="119">
        <v>12</v>
      </c>
      <c r="B241" s="120" t="s">
        <v>1232</v>
      </c>
      <c r="C241" s="121">
        <v>1999</v>
      </c>
      <c r="D241" s="121" t="s">
        <v>25</v>
      </c>
      <c r="E241" s="121"/>
      <c r="F241" s="121"/>
      <c r="G241" s="121"/>
      <c r="H241" s="122"/>
      <c r="I241" s="122"/>
      <c r="J241" s="121"/>
      <c r="K241" s="122"/>
      <c r="L241" s="122">
        <v>54</v>
      </c>
      <c r="M241" s="122"/>
      <c r="N241" s="122"/>
      <c r="O241" s="122"/>
      <c r="P241" s="122"/>
      <c r="Q241" s="122">
        <f t="shared" si="19"/>
        <v>54</v>
      </c>
      <c r="R241" s="122">
        <f t="shared" si="20"/>
        <v>0</v>
      </c>
      <c r="S241" s="122">
        <f t="shared" si="21"/>
        <v>54</v>
      </c>
    </row>
    <row r="242" spans="1:19" ht="15">
      <c r="A242" s="119">
        <v>13</v>
      </c>
      <c r="B242" s="120" t="s">
        <v>1371</v>
      </c>
      <c r="C242" s="121">
        <v>1999</v>
      </c>
      <c r="D242" s="121" t="s">
        <v>1345</v>
      </c>
      <c r="E242" s="121"/>
      <c r="F242" s="121"/>
      <c r="G242" s="121"/>
      <c r="H242" s="122"/>
      <c r="I242" s="122"/>
      <c r="J242" s="121"/>
      <c r="K242" s="122"/>
      <c r="L242" s="122"/>
      <c r="M242" s="122"/>
      <c r="N242" s="122">
        <v>54</v>
      </c>
      <c r="O242" s="122"/>
      <c r="P242" s="122"/>
      <c r="Q242" s="122">
        <f t="shared" si="19"/>
        <v>54</v>
      </c>
      <c r="R242" s="122">
        <f t="shared" si="20"/>
        <v>0</v>
      </c>
      <c r="S242" s="122">
        <f t="shared" si="21"/>
        <v>54</v>
      </c>
    </row>
    <row r="243" spans="1:19" ht="15">
      <c r="A243" s="119">
        <v>14</v>
      </c>
      <c r="B243" s="120" t="s">
        <v>1150</v>
      </c>
      <c r="C243" s="121">
        <v>1999</v>
      </c>
      <c r="D243" s="121" t="s">
        <v>33</v>
      </c>
      <c r="E243" s="121"/>
      <c r="F243" s="121"/>
      <c r="G243" s="121"/>
      <c r="H243" s="122"/>
      <c r="I243" s="122"/>
      <c r="J243" s="121"/>
      <c r="K243" s="122">
        <v>48</v>
      </c>
      <c r="L243" s="122"/>
      <c r="M243" s="122"/>
      <c r="N243" s="122"/>
      <c r="O243" s="122"/>
      <c r="P243" s="122"/>
      <c r="Q243" s="122">
        <f t="shared" si="19"/>
        <v>48</v>
      </c>
      <c r="R243" s="122">
        <f t="shared" si="20"/>
        <v>0</v>
      </c>
      <c r="S243" s="122">
        <f t="shared" si="21"/>
        <v>48</v>
      </c>
    </row>
    <row r="244" spans="1:19" ht="15">
      <c r="A244" s="119">
        <v>15</v>
      </c>
      <c r="B244" s="120" t="s">
        <v>1151</v>
      </c>
      <c r="C244" s="121">
        <v>1999</v>
      </c>
      <c r="D244" s="121" t="s">
        <v>33</v>
      </c>
      <c r="E244" s="121"/>
      <c r="F244" s="121"/>
      <c r="G244" s="121"/>
      <c r="H244" s="122"/>
      <c r="I244" s="122"/>
      <c r="J244" s="121"/>
      <c r="K244" s="122">
        <v>43</v>
      </c>
      <c r="L244" s="122"/>
      <c r="M244" s="122"/>
      <c r="N244" s="122"/>
      <c r="O244" s="122"/>
      <c r="P244" s="122"/>
      <c r="Q244" s="122">
        <f t="shared" si="19"/>
        <v>43</v>
      </c>
      <c r="R244" s="122">
        <f t="shared" si="20"/>
        <v>0</v>
      </c>
      <c r="S244" s="122">
        <f t="shared" si="21"/>
        <v>43</v>
      </c>
    </row>
    <row r="245" spans="1:19" ht="15">
      <c r="A245" s="119">
        <v>16</v>
      </c>
      <c r="B245" s="120" t="s">
        <v>1233</v>
      </c>
      <c r="C245" s="121">
        <v>1998</v>
      </c>
      <c r="D245" s="121" t="s">
        <v>1217</v>
      </c>
      <c r="E245" s="121"/>
      <c r="F245" s="121"/>
      <c r="G245" s="121"/>
      <c r="H245" s="122"/>
      <c r="I245" s="122"/>
      <c r="J245" s="121"/>
      <c r="K245" s="122"/>
      <c r="L245" s="122">
        <v>43</v>
      </c>
      <c r="M245" s="122"/>
      <c r="N245" s="122"/>
      <c r="O245" s="122"/>
      <c r="P245" s="122"/>
      <c r="Q245" s="122">
        <f t="shared" si="19"/>
        <v>43</v>
      </c>
      <c r="R245" s="122">
        <f t="shared" si="20"/>
        <v>0</v>
      </c>
      <c r="S245" s="122">
        <f t="shared" si="21"/>
        <v>43</v>
      </c>
    </row>
    <row r="246" spans="1:19" ht="15">
      <c r="A246" s="119">
        <v>17</v>
      </c>
      <c r="B246" s="120" t="s">
        <v>1373</v>
      </c>
      <c r="C246" s="121">
        <v>1999</v>
      </c>
      <c r="D246" s="121" t="s">
        <v>1345</v>
      </c>
      <c r="E246" s="121"/>
      <c r="F246" s="121"/>
      <c r="G246" s="121"/>
      <c r="H246" s="122"/>
      <c r="I246" s="122"/>
      <c r="J246" s="121"/>
      <c r="K246" s="122"/>
      <c r="L246" s="122"/>
      <c r="M246" s="122"/>
      <c r="N246" s="122">
        <v>43</v>
      </c>
      <c r="O246" s="122"/>
      <c r="P246" s="122"/>
      <c r="Q246" s="122">
        <f t="shared" si="19"/>
        <v>43</v>
      </c>
      <c r="R246" s="122">
        <f t="shared" si="20"/>
        <v>0</v>
      </c>
      <c r="S246" s="122">
        <f t="shared" si="21"/>
        <v>43</v>
      </c>
    </row>
    <row r="247" spans="1:19" ht="15">
      <c r="A247" s="119">
        <v>18</v>
      </c>
      <c r="B247" s="120" t="s">
        <v>1023</v>
      </c>
      <c r="C247" s="121">
        <v>1998</v>
      </c>
      <c r="D247" s="121" t="s">
        <v>83</v>
      </c>
      <c r="E247" s="121"/>
      <c r="F247" s="121"/>
      <c r="G247" s="121"/>
      <c r="H247" s="122">
        <v>40</v>
      </c>
      <c r="I247" s="122"/>
      <c r="J247" s="121"/>
      <c r="K247" s="122"/>
      <c r="L247" s="122"/>
      <c r="M247" s="122"/>
      <c r="N247" s="122"/>
      <c r="O247" s="122"/>
      <c r="P247" s="122"/>
      <c r="Q247" s="122">
        <f t="shared" si="19"/>
        <v>40</v>
      </c>
      <c r="R247" s="122">
        <f t="shared" si="20"/>
        <v>0</v>
      </c>
      <c r="S247" s="122">
        <f t="shared" si="21"/>
        <v>40</v>
      </c>
    </row>
    <row r="248" spans="1:19" ht="15">
      <c r="A248" s="119">
        <v>19</v>
      </c>
      <c r="B248" s="120" t="s">
        <v>1024</v>
      </c>
      <c r="C248" s="121">
        <v>1999</v>
      </c>
      <c r="D248" s="121" t="s">
        <v>83</v>
      </c>
      <c r="E248" s="121"/>
      <c r="F248" s="121"/>
      <c r="G248" s="121"/>
      <c r="H248" s="122">
        <v>40</v>
      </c>
      <c r="I248" s="122"/>
      <c r="J248" s="121"/>
      <c r="K248" s="122"/>
      <c r="L248" s="122"/>
      <c r="M248" s="122"/>
      <c r="N248" s="122"/>
      <c r="O248" s="122"/>
      <c r="P248" s="122"/>
      <c r="Q248" s="122">
        <f t="shared" si="19"/>
        <v>40</v>
      </c>
      <c r="R248" s="122">
        <f t="shared" si="20"/>
        <v>0</v>
      </c>
      <c r="S248" s="122">
        <f t="shared" si="21"/>
        <v>40</v>
      </c>
    </row>
    <row r="249" spans="1:19" ht="15">
      <c r="A249" s="119">
        <v>20</v>
      </c>
      <c r="B249" s="120" t="s">
        <v>1234</v>
      </c>
      <c r="C249" s="121">
        <v>1999</v>
      </c>
      <c r="D249" s="121" t="s">
        <v>1217</v>
      </c>
      <c r="E249" s="121"/>
      <c r="F249" s="121"/>
      <c r="G249" s="121"/>
      <c r="H249" s="122"/>
      <c r="I249" s="122"/>
      <c r="J249" s="121"/>
      <c r="K249" s="122"/>
      <c r="L249" s="122">
        <v>40</v>
      </c>
      <c r="M249" s="122"/>
      <c r="N249" s="122"/>
      <c r="O249" s="122"/>
      <c r="P249" s="122"/>
      <c r="Q249" s="122">
        <f t="shared" si="19"/>
        <v>40</v>
      </c>
      <c r="R249" s="122">
        <f t="shared" si="20"/>
        <v>0</v>
      </c>
      <c r="S249" s="122">
        <f t="shared" si="21"/>
        <v>40</v>
      </c>
    </row>
    <row r="250" spans="1:19" ht="15">
      <c r="A250" s="119">
        <v>21</v>
      </c>
      <c r="B250" s="120" t="s">
        <v>1374</v>
      </c>
      <c r="C250" s="121">
        <v>1999</v>
      </c>
      <c r="D250" s="121" t="s">
        <v>1345</v>
      </c>
      <c r="E250" s="121"/>
      <c r="F250" s="121"/>
      <c r="G250" s="121"/>
      <c r="H250" s="122"/>
      <c r="I250" s="122"/>
      <c r="J250" s="121"/>
      <c r="K250" s="122"/>
      <c r="L250" s="122"/>
      <c r="M250" s="122"/>
      <c r="N250" s="122">
        <v>40</v>
      </c>
      <c r="O250" s="122"/>
      <c r="P250" s="122"/>
      <c r="Q250" s="122">
        <f t="shared" si="19"/>
        <v>40</v>
      </c>
      <c r="R250" s="122">
        <f t="shared" si="20"/>
        <v>0</v>
      </c>
      <c r="S250" s="122">
        <f t="shared" si="21"/>
        <v>40</v>
      </c>
    </row>
    <row r="251" spans="1:19" ht="15">
      <c r="A251" s="119">
        <v>22</v>
      </c>
      <c r="B251" s="120" t="s">
        <v>1586</v>
      </c>
      <c r="C251" s="121">
        <v>1999</v>
      </c>
      <c r="D251" s="121" t="s">
        <v>33</v>
      </c>
      <c r="E251" s="121"/>
      <c r="F251" s="121"/>
      <c r="G251" s="121"/>
      <c r="H251" s="122"/>
      <c r="I251" s="122"/>
      <c r="J251" s="121"/>
      <c r="K251" s="122"/>
      <c r="L251" s="122"/>
      <c r="M251" s="122"/>
      <c r="N251" s="122"/>
      <c r="O251" s="122"/>
      <c r="P251" s="122">
        <v>40</v>
      </c>
      <c r="Q251" s="122">
        <f t="shared" si="19"/>
        <v>40</v>
      </c>
      <c r="R251" s="122">
        <f t="shared" si="20"/>
        <v>0</v>
      </c>
      <c r="S251" s="122">
        <f t="shared" si="21"/>
        <v>40</v>
      </c>
    </row>
    <row r="252" spans="1:19" ht="15">
      <c r="A252" s="119">
        <v>23</v>
      </c>
      <c r="B252" s="120" t="s">
        <v>1235</v>
      </c>
      <c r="C252" s="121">
        <v>1999</v>
      </c>
      <c r="D252" s="121" t="s">
        <v>1217</v>
      </c>
      <c r="E252" s="121"/>
      <c r="F252" s="121"/>
      <c r="G252" s="121"/>
      <c r="H252" s="122"/>
      <c r="I252" s="122"/>
      <c r="J252" s="121"/>
      <c r="K252" s="122"/>
      <c r="L252" s="122">
        <v>38</v>
      </c>
      <c r="M252" s="122"/>
      <c r="N252" s="122"/>
      <c r="O252" s="122"/>
      <c r="P252" s="122"/>
      <c r="Q252" s="122">
        <f t="shared" si="19"/>
        <v>38</v>
      </c>
      <c r="R252" s="122">
        <f t="shared" si="20"/>
        <v>0</v>
      </c>
      <c r="S252" s="122">
        <f t="shared" si="21"/>
        <v>38</v>
      </c>
    </row>
    <row r="253" spans="1:19" ht="15">
      <c r="A253" s="119">
        <v>24</v>
      </c>
      <c r="B253" s="120" t="s">
        <v>1588</v>
      </c>
      <c r="C253" s="121">
        <v>1998</v>
      </c>
      <c r="D253" s="121" t="s">
        <v>92</v>
      </c>
      <c r="E253" s="121"/>
      <c r="F253" s="121"/>
      <c r="G253" s="121"/>
      <c r="H253" s="122"/>
      <c r="I253" s="122"/>
      <c r="J253" s="121"/>
      <c r="K253" s="122"/>
      <c r="L253" s="122"/>
      <c r="M253" s="122"/>
      <c r="N253" s="122"/>
      <c r="O253" s="122"/>
      <c r="P253" s="122">
        <v>38</v>
      </c>
      <c r="Q253" s="122">
        <f t="shared" si="19"/>
        <v>38</v>
      </c>
      <c r="R253" s="122">
        <f t="shared" si="20"/>
        <v>0</v>
      </c>
      <c r="S253" s="122">
        <f t="shared" si="21"/>
        <v>38</v>
      </c>
    </row>
    <row r="254" spans="1:19" ht="15">
      <c r="A254" s="119">
        <v>25</v>
      </c>
      <c r="B254" s="120" t="s">
        <v>1531</v>
      </c>
      <c r="C254" s="121">
        <v>1999</v>
      </c>
      <c r="D254" s="121" t="s">
        <v>83</v>
      </c>
      <c r="E254" s="121"/>
      <c r="F254" s="121"/>
      <c r="G254" s="121"/>
      <c r="H254" s="122"/>
      <c r="I254" s="122"/>
      <c r="J254" s="121"/>
      <c r="K254" s="122"/>
      <c r="L254" s="122"/>
      <c r="M254" s="122"/>
      <c r="N254" s="122"/>
      <c r="O254" s="122">
        <v>36</v>
      </c>
      <c r="P254" s="122"/>
      <c r="Q254" s="122">
        <f t="shared" si="19"/>
        <v>36</v>
      </c>
      <c r="R254" s="122">
        <f t="shared" si="20"/>
        <v>0</v>
      </c>
      <c r="S254" s="122">
        <f t="shared" si="21"/>
        <v>36</v>
      </c>
    </row>
    <row r="255" spans="1:19" ht="15">
      <c r="A255" s="119">
        <v>26</v>
      </c>
      <c r="B255" s="120" t="s">
        <v>1237</v>
      </c>
      <c r="C255" s="121">
        <v>1998</v>
      </c>
      <c r="D255" s="121" t="s">
        <v>1217</v>
      </c>
      <c r="E255" s="121"/>
      <c r="F255" s="121"/>
      <c r="G255" s="121"/>
      <c r="H255" s="122"/>
      <c r="I255" s="122"/>
      <c r="J255" s="121"/>
      <c r="K255" s="122"/>
      <c r="L255" s="122">
        <v>32</v>
      </c>
      <c r="M255" s="122"/>
      <c r="N255" s="122"/>
      <c r="O255" s="122"/>
      <c r="P255" s="122"/>
      <c r="Q255" s="122">
        <f t="shared" si="19"/>
        <v>32</v>
      </c>
      <c r="R255" s="122">
        <f t="shared" si="20"/>
        <v>0</v>
      </c>
      <c r="S255" s="122">
        <f t="shared" si="21"/>
        <v>32</v>
      </c>
    </row>
    <row r="256" spans="1:19" ht="15">
      <c r="A256" s="119">
        <v>27</v>
      </c>
      <c r="B256" s="120" t="s">
        <v>1238</v>
      </c>
      <c r="C256" s="121">
        <v>1998</v>
      </c>
      <c r="D256" s="121" t="s">
        <v>1217</v>
      </c>
      <c r="E256" s="121"/>
      <c r="F256" s="121"/>
      <c r="G256" s="121"/>
      <c r="H256" s="122"/>
      <c r="I256" s="122"/>
      <c r="J256" s="121"/>
      <c r="K256" s="122"/>
      <c r="L256" s="122">
        <v>31</v>
      </c>
      <c r="M256" s="122"/>
      <c r="N256" s="122"/>
      <c r="O256" s="122"/>
      <c r="P256" s="122"/>
      <c r="Q256" s="122">
        <f t="shared" si="19"/>
        <v>31</v>
      </c>
      <c r="R256" s="122">
        <f t="shared" si="20"/>
        <v>0</v>
      </c>
      <c r="S256" s="122">
        <f t="shared" si="21"/>
        <v>31</v>
      </c>
    </row>
    <row r="257" spans="1:19" ht="15">
      <c r="A257" s="119">
        <v>28</v>
      </c>
      <c r="B257" s="120" t="s">
        <v>1239</v>
      </c>
      <c r="C257" s="121">
        <v>1999</v>
      </c>
      <c r="D257" s="121" t="s">
        <v>1217</v>
      </c>
      <c r="E257" s="121"/>
      <c r="F257" s="121"/>
      <c r="G257" s="121"/>
      <c r="H257" s="122"/>
      <c r="I257" s="122"/>
      <c r="J257" s="121"/>
      <c r="K257" s="122"/>
      <c r="L257" s="122">
        <v>30</v>
      </c>
      <c r="M257" s="122"/>
      <c r="N257" s="122"/>
      <c r="O257" s="122"/>
      <c r="P257" s="122"/>
      <c r="Q257" s="122">
        <f t="shared" si="19"/>
        <v>30</v>
      </c>
      <c r="R257" s="122">
        <f t="shared" si="20"/>
        <v>0</v>
      </c>
      <c r="S257" s="122">
        <f t="shared" si="21"/>
        <v>30</v>
      </c>
    </row>
    <row r="259" spans="1:4" ht="15.75">
      <c r="A259" s="16" t="s">
        <v>57</v>
      </c>
      <c r="B259" s="38" t="s">
        <v>48</v>
      </c>
      <c r="C259" s="38" t="s">
        <v>19</v>
      </c>
      <c r="D259" s="38" t="s">
        <v>837</v>
      </c>
    </row>
    <row r="260" spans="1:19" ht="75">
      <c r="A260" s="23" t="s">
        <v>27</v>
      </c>
      <c r="B260" s="23" t="s">
        <v>28</v>
      </c>
      <c r="C260" s="23" t="s">
        <v>29</v>
      </c>
      <c r="D260" s="23" t="s">
        <v>102</v>
      </c>
      <c r="E260" s="20" t="s">
        <v>820</v>
      </c>
      <c r="F260" s="20" t="s">
        <v>821</v>
      </c>
      <c r="G260" s="20" t="s">
        <v>822</v>
      </c>
      <c r="H260" s="20" t="s">
        <v>823</v>
      </c>
      <c r="I260" s="20" t="s">
        <v>824</v>
      </c>
      <c r="J260" s="20" t="s">
        <v>825</v>
      </c>
      <c r="K260" s="20" t="s">
        <v>826</v>
      </c>
      <c r="L260" s="20" t="s">
        <v>827</v>
      </c>
      <c r="M260" s="20" t="s">
        <v>828</v>
      </c>
      <c r="N260" s="20" t="s">
        <v>829</v>
      </c>
      <c r="O260" s="20" t="s">
        <v>1394</v>
      </c>
      <c r="P260" s="20" t="s">
        <v>830</v>
      </c>
      <c r="Q260" s="20" t="s">
        <v>103</v>
      </c>
      <c r="R260" s="20" t="s">
        <v>104</v>
      </c>
      <c r="S260" s="20" t="s">
        <v>105</v>
      </c>
    </row>
    <row r="261" spans="1:19" ht="14.25">
      <c r="A261" s="241">
        <v>1</v>
      </c>
      <c r="B261" s="242" t="s">
        <v>67</v>
      </c>
      <c r="C261" s="243">
        <v>1989</v>
      </c>
      <c r="D261" s="243" t="s">
        <v>33</v>
      </c>
      <c r="E261" s="243">
        <v>54</v>
      </c>
      <c r="F261" s="243"/>
      <c r="G261" s="244">
        <v>60</v>
      </c>
      <c r="H261" s="244"/>
      <c r="I261" s="244">
        <v>54</v>
      </c>
      <c r="J261" s="244">
        <v>60</v>
      </c>
      <c r="K261" s="241">
        <v>40</v>
      </c>
      <c r="L261" s="242">
        <v>54</v>
      </c>
      <c r="M261" s="243">
        <v>60</v>
      </c>
      <c r="N261" s="243">
        <v>60</v>
      </c>
      <c r="O261" s="243"/>
      <c r="P261" s="243"/>
      <c r="Q261" s="244">
        <f aca="true" t="shared" si="22" ref="Q261:Q292">F261+G261+H261+K261+L261+N261+O261+P261</f>
        <v>214</v>
      </c>
      <c r="R261" s="244">
        <f aca="true" t="shared" si="23" ref="R261:R292">E261+G261+I261+J261+M261</f>
        <v>288</v>
      </c>
      <c r="S261" s="244">
        <f aca="true" t="shared" si="24" ref="S261:S292">Q261+R261</f>
        <v>502</v>
      </c>
    </row>
    <row r="262" spans="1:19" ht="14.25">
      <c r="A262" s="241">
        <v>2</v>
      </c>
      <c r="B262" s="242" t="s">
        <v>157</v>
      </c>
      <c r="C262" s="243">
        <v>1988</v>
      </c>
      <c r="D262" s="243" t="s">
        <v>24</v>
      </c>
      <c r="E262" s="243">
        <v>38</v>
      </c>
      <c r="F262" s="243">
        <v>43</v>
      </c>
      <c r="G262" s="244">
        <v>54</v>
      </c>
      <c r="H262" s="244"/>
      <c r="I262" s="244">
        <v>48</v>
      </c>
      <c r="J262" s="244">
        <v>48</v>
      </c>
      <c r="K262" s="241"/>
      <c r="L262" s="242">
        <v>40</v>
      </c>
      <c r="M262" s="243">
        <v>60</v>
      </c>
      <c r="N262" s="243"/>
      <c r="O262" s="243"/>
      <c r="P262" s="243"/>
      <c r="Q262" s="244">
        <f t="shared" si="22"/>
        <v>137</v>
      </c>
      <c r="R262" s="244">
        <f t="shared" si="23"/>
        <v>248</v>
      </c>
      <c r="S262" s="244">
        <f t="shared" si="24"/>
        <v>385</v>
      </c>
    </row>
    <row r="263" spans="1:19" ht="14.25">
      <c r="A263" s="241">
        <v>3</v>
      </c>
      <c r="B263" s="242" t="s">
        <v>394</v>
      </c>
      <c r="C263" s="243">
        <v>1988</v>
      </c>
      <c r="D263" s="243" t="s">
        <v>26</v>
      </c>
      <c r="E263" s="243"/>
      <c r="F263" s="243">
        <v>54</v>
      </c>
      <c r="G263" s="244"/>
      <c r="H263" s="244">
        <v>48</v>
      </c>
      <c r="I263" s="244"/>
      <c r="J263" s="244"/>
      <c r="K263" s="241">
        <v>43</v>
      </c>
      <c r="L263" s="242"/>
      <c r="M263" s="243"/>
      <c r="N263" s="243">
        <v>48</v>
      </c>
      <c r="O263" s="243">
        <v>54</v>
      </c>
      <c r="P263" s="243">
        <v>54</v>
      </c>
      <c r="Q263" s="244">
        <f t="shared" si="22"/>
        <v>301</v>
      </c>
      <c r="R263" s="244">
        <f t="shared" si="23"/>
        <v>0</v>
      </c>
      <c r="S263" s="244">
        <f t="shared" si="24"/>
        <v>301</v>
      </c>
    </row>
    <row r="264" spans="1:19" ht="15">
      <c r="A264" s="119">
        <v>4</v>
      </c>
      <c r="B264" s="120" t="s">
        <v>166</v>
      </c>
      <c r="C264" s="121">
        <v>1997</v>
      </c>
      <c r="D264" s="121" t="s">
        <v>24</v>
      </c>
      <c r="E264" s="121"/>
      <c r="F264" s="121">
        <v>48</v>
      </c>
      <c r="G264" s="121"/>
      <c r="H264" s="122">
        <v>54</v>
      </c>
      <c r="I264" s="122"/>
      <c r="J264" s="121"/>
      <c r="K264" s="122"/>
      <c r="L264" s="122"/>
      <c r="M264" s="122"/>
      <c r="N264" s="122">
        <v>54</v>
      </c>
      <c r="O264" s="122">
        <v>60</v>
      </c>
      <c r="P264" s="122">
        <v>60</v>
      </c>
      <c r="Q264" s="122">
        <f t="shared" si="22"/>
        <v>276</v>
      </c>
      <c r="R264" s="122">
        <f t="shared" si="23"/>
        <v>0</v>
      </c>
      <c r="S264" s="122">
        <f t="shared" si="24"/>
        <v>276</v>
      </c>
    </row>
    <row r="265" spans="1:19" ht="15">
      <c r="A265" s="119">
        <v>5</v>
      </c>
      <c r="B265" s="120" t="s">
        <v>120</v>
      </c>
      <c r="C265" s="121">
        <v>1997</v>
      </c>
      <c r="D265" s="121" t="s">
        <v>24</v>
      </c>
      <c r="E265" s="121">
        <v>36</v>
      </c>
      <c r="F265" s="121"/>
      <c r="G265" s="121">
        <v>48</v>
      </c>
      <c r="H265" s="122"/>
      <c r="I265" s="122">
        <v>34</v>
      </c>
      <c r="J265" s="121"/>
      <c r="K265" s="122"/>
      <c r="L265" s="122"/>
      <c r="M265" s="122"/>
      <c r="N265" s="122"/>
      <c r="O265" s="122"/>
      <c r="P265" s="122"/>
      <c r="Q265" s="122">
        <f t="shared" si="22"/>
        <v>48</v>
      </c>
      <c r="R265" s="122">
        <f t="shared" si="23"/>
        <v>118</v>
      </c>
      <c r="S265" s="122">
        <f t="shared" si="24"/>
        <v>166</v>
      </c>
    </row>
    <row r="266" spans="1:19" ht="15">
      <c r="A266" s="119">
        <v>6</v>
      </c>
      <c r="B266" s="120" t="s">
        <v>474</v>
      </c>
      <c r="C266" s="121">
        <v>1994</v>
      </c>
      <c r="D266" s="121" t="s">
        <v>33</v>
      </c>
      <c r="E266" s="121">
        <v>34</v>
      </c>
      <c r="F266" s="121"/>
      <c r="G266" s="121">
        <v>43</v>
      </c>
      <c r="H266" s="122"/>
      <c r="I266" s="122"/>
      <c r="J266" s="121"/>
      <c r="K266" s="122"/>
      <c r="L266" s="122"/>
      <c r="M266" s="122"/>
      <c r="N266" s="122"/>
      <c r="O266" s="122"/>
      <c r="P266" s="122"/>
      <c r="Q266" s="122">
        <f t="shared" si="22"/>
        <v>43</v>
      </c>
      <c r="R266" s="122">
        <f t="shared" si="23"/>
        <v>77</v>
      </c>
      <c r="S266" s="122">
        <f t="shared" si="24"/>
        <v>120</v>
      </c>
    </row>
    <row r="267" spans="1:19" ht="15">
      <c r="A267" s="119">
        <v>7</v>
      </c>
      <c r="B267" s="120" t="s">
        <v>106</v>
      </c>
      <c r="C267" s="121">
        <v>1988</v>
      </c>
      <c r="D267" s="121" t="s">
        <v>24</v>
      </c>
      <c r="E267" s="121"/>
      <c r="F267" s="121"/>
      <c r="G267" s="121"/>
      <c r="H267" s="122">
        <v>43</v>
      </c>
      <c r="I267" s="122">
        <v>60</v>
      </c>
      <c r="J267" s="121"/>
      <c r="K267" s="122"/>
      <c r="L267" s="122"/>
      <c r="M267" s="122"/>
      <c r="N267" s="122"/>
      <c r="O267" s="122"/>
      <c r="P267" s="122"/>
      <c r="Q267" s="122">
        <f t="shared" si="22"/>
        <v>43</v>
      </c>
      <c r="R267" s="122">
        <f t="shared" si="23"/>
        <v>60</v>
      </c>
      <c r="S267" s="122">
        <f t="shared" si="24"/>
        <v>103</v>
      </c>
    </row>
    <row r="268" spans="1:19" ht="15">
      <c r="A268" s="119">
        <v>8</v>
      </c>
      <c r="B268" s="120" t="s">
        <v>35</v>
      </c>
      <c r="C268" s="121">
        <v>1991</v>
      </c>
      <c r="D268" s="121" t="s">
        <v>24</v>
      </c>
      <c r="E268" s="121">
        <v>40</v>
      </c>
      <c r="F268" s="121"/>
      <c r="G268" s="121"/>
      <c r="H268" s="122"/>
      <c r="I268" s="122"/>
      <c r="J268" s="121"/>
      <c r="K268" s="122"/>
      <c r="L268" s="122">
        <v>60</v>
      </c>
      <c r="M268" s="122"/>
      <c r="N268" s="122"/>
      <c r="O268" s="122"/>
      <c r="P268" s="122"/>
      <c r="Q268" s="122">
        <f t="shared" si="22"/>
        <v>60</v>
      </c>
      <c r="R268" s="122">
        <f t="shared" si="23"/>
        <v>40</v>
      </c>
      <c r="S268" s="122">
        <f t="shared" si="24"/>
        <v>100</v>
      </c>
    </row>
    <row r="269" spans="1:19" ht="15">
      <c r="A269" s="119">
        <v>9</v>
      </c>
      <c r="B269" s="120" t="s">
        <v>66</v>
      </c>
      <c r="C269" s="121">
        <v>1995</v>
      </c>
      <c r="D269" s="121" t="s">
        <v>24</v>
      </c>
      <c r="E269" s="121">
        <v>60</v>
      </c>
      <c r="F269" s="121"/>
      <c r="G269" s="121"/>
      <c r="H269" s="122"/>
      <c r="I269" s="122">
        <v>38</v>
      </c>
      <c r="J269" s="121"/>
      <c r="K269" s="122"/>
      <c r="L269" s="122"/>
      <c r="M269" s="122"/>
      <c r="N269" s="122"/>
      <c r="O269" s="122"/>
      <c r="P269" s="122"/>
      <c r="Q269" s="122">
        <f t="shared" si="22"/>
        <v>0</v>
      </c>
      <c r="R269" s="122">
        <f t="shared" si="23"/>
        <v>98</v>
      </c>
      <c r="S269" s="122">
        <f t="shared" si="24"/>
        <v>98</v>
      </c>
    </row>
    <row r="270" spans="1:19" ht="15">
      <c r="A270" s="119">
        <v>10</v>
      </c>
      <c r="B270" s="120" t="s">
        <v>1032</v>
      </c>
      <c r="C270" s="121">
        <v>1996</v>
      </c>
      <c r="D270" s="121" t="s">
        <v>26</v>
      </c>
      <c r="E270" s="121"/>
      <c r="F270" s="121"/>
      <c r="G270" s="121"/>
      <c r="H270" s="122">
        <v>40</v>
      </c>
      <c r="I270" s="122"/>
      <c r="J270" s="121"/>
      <c r="K270" s="122">
        <v>54</v>
      </c>
      <c r="L270" s="122"/>
      <c r="M270" s="122"/>
      <c r="N270" s="122"/>
      <c r="O270" s="122"/>
      <c r="P270" s="122"/>
      <c r="Q270" s="122">
        <f t="shared" si="22"/>
        <v>94</v>
      </c>
      <c r="R270" s="122">
        <f t="shared" si="23"/>
        <v>0</v>
      </c>
      <c r="S270" s="122">
        <f t="shared" si="24"/>
        <v>94</v>
      </c>
    </row>
    <row r="271" spans="1:19" ht="15">
      <c r="A271" s="119">
        <v>11</v>
      </c>
      <c r="B271" s="120" t="s">
        <v>34</v>
      </c>
      <c r="C271" s="121">
        <v>1989</v>
      </c>
      <c r="D271" s="121" t="s">
        <v>24</v>
      </c>
      <c r="E271" s="121">
        <v>48</v>
      </c>
      <c r="F271" s="121"/>
      <c r="G271" s="121"/>
      <c r="H271" s="122"/>
      <c r="I271" s="122">
        <v>43</v>
      </c>
      <c r="J271" s="121"/>
      <c r="K271" s="122"/>
      <c r="L271" s="122"/>
      <c r="M271" s="122"/>
      <c r="N271" s="122"/>
      <c r="O271" s="122"/>
      <c r="P271" s="122"/>
      <c r="Q271" s="122">
        <f t="shared" si="22"/>
        <v>0</v>
      </c>
      <c r="R271" s="122">
        <f t="shared" si="23"/>
        <v>91</v>
      </c>
      <c r="S271" s="122">
        <f t="shared" si="24"/>
        <v>91</v>
      </c>
    </row>
    <row r="272" spans="1:19" ht="15">
      <c r="A272" s="119">
        <v>12</v>
      </c>
      <c r="B272" s="120" t="s">
        <v>121</v>
      </c>
      <c r="C272" s="121">
        <v>1996</v>
      </c>
      <c r="D272" s="121" t="s">
        <v>24</v>
      </c>
      <c r="E272" s="121">
        <v>43</v>
      </c>
      <c r="F272" s="121"/>
      <c r="G272" s="121"/>
      <c r="H272" s="122"/>
      <c r="I272" s="122">
        <v>40</v>
      </c>
      <c r="J272" s="121"/>
      <c r="K272" s="122"/>
      <c r="L272" s="122"/>
      <c r="M272" s="122"/>
      <c r="N272" s="122"/>
      <c r="O272" s="122"/>
      <c r="P272" s="122"/>
      <c r="Q272" s="122">
        <f t="shared" si="22"/>
        <v>0</v>
      </c>
      <c r="R272" s="122">
        <f t="shared" si="23"/>
        <v>83</v>
      </c>
      <c r="S272" s="122">
        <f t="shared" si="24"/>
        <v>83</v>
      </c>
    </row>
    <row r="273" spans="1:19" ht="15">
      <c r="A273" s="119">
        <v>13</v>
      </c>
      <c r="B273" s="120" t="s">
        <v>647</v>
      </c>
      <c r="C273" s="121">
        <v>1988</v>
      </c>
      <c r="D273" s="121" t="s">
        <v>648</v>
      </c>
      <c r="E273" s="121"/>
      <c r="F273" s="121"/>
      <c r="G273" s="121">
        <v>40</v>
      </c>
      <c r="H273" s="122"/>
      <c r="I273" s="122"/>
      <c r="J273" s="121"/>
      <c r="K273" s="122"/>
      <c r="L273" s="122"/>
      <c r="M273" s="122"/>
      <c r="N273" s="122"/>
      <c r="O273" s="122"/>
      <c r="P273" s="122"/>
      <c r="Q273" s="122">
        <f t="shared" si="22"/>
        <v>40</v>
      </c>
      <c r="R273" s="122">
        <f t="shared" si="23"/>
        <v>40</v>
      </c>
      <c r="S273" s="122">
        <f t="shared" si="24"/>
        <v>80</v>
      </c>
    </row>
    <row r="274" spans="1:19" ht="15">
      <c r="A274" s="119">
        <v>14</v>
      </c>
      <c r="B274" s="120" t="s">
        <v>393</v>
      </c>
      <c r="C274" s="121">
        <v>1997</v>
      </c>
      <c r="D274" s="121" t="s">
        <v>24</v>
      </c>
      <c r="E274" s="121"/>
      <c r="F274" s="121">
        <v>60</v>
      </c>
      <c r="G274" s="121"/>
      <c r="H274" s="122"/>
      <c r="I274" s="122"/>
      <c r="J274" s="121"/>
      <c r="K274" s="122"/>
      <c r="L274" s="122"/>
      <c r="M274" s="122"/>
      <c r="N274" s="122"/>
      <c r="O274" s="122"/>
      <c r="P274" s="122"/>
      <c r="Q274" s="122">
        <f t="shared" si="22"/>
        <v>60</v>
      </c>
      <c r="R274" s="122">
        <f t="shared" si="23"/>
        <v>0</v>
      </c>
      <c r="S274" s="122">
        <f t="shared" si="24"/>
        <v>60</v>
      </c>
    </row>
    <row r="275" spans="1:19" ht="15">
      <c r="A275" s="119">
        <v>15</v>
      </c>
      <c r="B275" s="120" t="s">
        <v>1030</v>
      </c>
      <c r="C275" s="121">
        <v>1990</v>
      </c>
      <c r="D275" s="121" t="s">
        <v>83</v>
      </c>
      <c r="E275" s="121"/>
      <c r="F275" s="121"/>
      <c r="G275" s="121"/>
      <c r="H275" s="122">
        <v>60</v>
      </c>
      <c r="I275" s="122"/>
      <c r="J275" s="121"/>
      <c r="K275" s="122"/>
      <c r="L275" s="122"/>
      <c r="M275" s="122"/>
      <c r="N275" s="122"/>
      <c r="O275" s="122"/>
      <c r="P275" s="122"/>
      <c r="Q275" s="122">
        <f t="shared" si="22"/>
        <v>60</v>
      </c>
      <c r="R275" s="122">
        <f t="shared" si="23"/>
        <v>0</v>
      </c>
      <c r="S275" s="122">
        <f t="shared" si="24"/>
        <v>60</v>
      </c>
    </row>
    <row r="276" spans="1:19" ht="15">
      <c r="A276" s="119">
        <v>16</v>
      </c>
      <c r="B276" s="120" t="s">
        <v>1153</v>
      </c>
      <c r="C276" s="121">
        <v>1991</v>
      </c>
      <c r="D276" s="121" t="s">
        <v>33</v>
      </c>
      <c r="E276" s="121"/>
      <c r="F276" s="121"/>
      <c r="G276" s="121"/>
      <c r="H276" s="122"/>
      <c r="I276" s="122"/>
      <c r="J276" s="121"/>
      <c r="K276" s="122">
        <v>60</v>
      </c>
      <c r="L276" s="122"/>
      <c r="M276" s="122"/>
      <c r="N276" s="122"/>
      <c r="O276" s="122"/>
      <c r="P276" s="122"/>
      <c r="Q276" s="122">
        <f t="shared" si="22"/>
        <v>60</v>
      </c>
      <c r="R276" s="122">
        <f t="shared" si="23"/>
        <v>0</v>
      </c>
      <c r="S276" s="122">
        <f t="shared" si="24"/>
        <v>60</v>
      </c>
    </row>
    <row r="277" spans="1:19" ht="15">
      <c r="A277" s="119">
        <v>17</v>
      </c>
      <c r="B277" s="120" t="s">
        <v>1069</v>
      </c>
      <c r="C277" s="121">
        <v>1989</v>
      </c>
      <c r="D277" s="121" t="s">
        <v>33</v>
      </c>
      <c r="E277" s="121"/>
      <c r="F277" s="121"/>
      <c r="G277" s="121"/>
      <c r="H277" s="122"/>
      <c r="I277" s="122"/>
      <c r="J277" s="121">
        <v>54</v>
      </c>
      <c r="K277" s="122"/>
      <c r="L277" s="122"/>
      <c r="M277" s="122"/>
      <c r="N277" s="122"/>
      <c r="O277" s="122"/>
      <c r="P277" s="122"/>
      <c r="Q277" s="122">
        <f t="shared" si="22"/>
        <v>0</v>
      </c>
      <c r="R277" s="122">
        <f t="shared" si="23"/>
        <v>54</v>
      </c>
      <c r="S277" s="122">
        <f t="shared" si="24"/>
        <v>54</v>
      </c>
    </row>
    <row r="278" spans="1:19" ht="15">
      <c r="A278" s="119">
        <v>18</v>
      </c>
      <c r="B278" s="120" t="s">
        <v>1152</v>
      </c>
      <c r="C278" s="121">
        <v>1991</v>
      </c>
      <c r="D278" s="121" t="s">
        <v>33</v>
      </c>
      <c r="E278" s="121"/>
      <c r="F278" s="121"/>
      <c r="G278" s="121"/>
      <c r="H278" s="122"/>
      <c r="I278" s="122"/>
      <c r="J278" s="121"/>
      <c r="K278" s="122">
        <v>48</v>
      </c>
      <c r="L278" s="122"/>
      <c r="M278" s="122"/>
      <c r="N278" s="122"/>
      <c r="O278" s="122"/>
      <c r="P278" s="122"/>
      <c r="Q278" s="122">
        <f t="shared" si="22"/>
        <v>48</v>
      </c>
      <c r="R278" s="122">
        <f t="shared" si="23"/>
        <v>0</v>
      </c>
      <c r="S278" s="122">
        <f t="shared" si="24"/>
        <v>48</v>
      </c>
    </row>
    <row r="279" spans="1:19" ht="15">
      <c r="A279" s="119">
        <v>19</v>
      </c>
      <c r="B279" s="120" t="s">
        <v>1242</v>
      </c>
      <c r="C279" s="121">
        <v>1996</v>
      </c>
      <c r="D279" s="121" t="s">
        <v>25</v>
      </c>
      <c r="E279" s="121"/>
      <c r="F279" s="121"/>
      <c r="G279" s="121"/>
      <c r="H279" s="122"/>
      <c r="I279" s="122"/>
      <c r="J279" s="121"/>
      <c r="K279" s="122"/>
      <c r="L279" s="122">
        <v>48</v>
      </c>
      <c r="M279" s="122"/>
      <c r="N279" s="122"/>
      <c r="O279" s="122"/>
      <c r="P279" s="122"/>
      <c r="Q279" s="122">
        <f t="shared" si="22"/>
        <v>48</v>
      </c>
      <c r="R279" s="122">
        <f t="shared" si="23"/>
        <v>0</v>
      </c>
      <c r="S279" s="122">
        <f t="shared" si="24"/>
        <v>48</v>
      </c>
    </row>
    <row r="280" spans="1:19" ht="15">
      <c r="A280" s="119">
        <v>20</v>
      </c>
      <c r="B280" s="120" t="s">
        <v>1270</v>
      </c>
      <c r="C280" s="121">
        <v>1995</v>
      </c>
      <c r="D280" s="121" t="s">
        <v>185</v>
      </c>
      <c r="E280" s="121"/>
      <c r="F280" s="121"/>
      <c r="G280" s="121"/>
      <c r="H280" s="122"/>
      <c r="I280" s="122"/>
      <c r="J280" s="121"/>
      <c r="K280" s="122"/>
      <c r="L280" s="122"/>
      <c r="M280" s="122">
        <v>48</v>
      </c>
      <c r="N280" s="122"/>
      <c r="O280" s="122"/>
      <c r="P280" s="122"/>
      <c r="Q280" s="122">
        <f t="shared" si="22"/>
        <v>0</v>
      </c>
      <c r="R280" s="122">
        <f t="shared" si="23"/>
        <v>48</v>
      </c>
      <c r="S280" s="122">
        <f t="shared" si="24"/>
        <v>48</v>
      </c>
    </row>
    <row r="281" spans="1:19" ht="15">
      <c r="A281" s="119">
        <v>21</v>
      </c>
      <c r="B281" s="120" t="s">
        <v>1536</v>
      </c>
      <c r="C281" s="121">
        <v>1990</v>
      </c>
      <c r="D281" s="121" t="s">
        <v>83</v>
      </c>
      <c r="E281" s="121"/>
      <c r="F281" s="121"/>
      <c r="G281" s="121"/>
      <c r="H281" s="122"/>
      <c r="I281" s="122"/>
      <c r="J281" s="121"/>
      <c r="K281" s="122"/>
      <c r="L281" s="122"/>
      <c r="M281" s="122"/>
      <c r="N281" s="122"/>
      <c r="O281" s="122">
        <v>48</v>
      </c>
      <c r="P281" s="122"/>
      <c r="Q281" s="122">
        <f t="shared" si="22"/>
        <v>48</v>
      </c>
      <c r="R281" s="122">
        <f t="shared" si="23"/>
        <v>0</v>
      </c>
      <c r="S281" s="122">
        <f t="shared" si="24"/>
        <v>48</v>
      </c>
    </row>
    <row r="282" spans="1:19" ht="15">
      <c r="A282" s="119">
        <v>22</v>
      </c>
      <c r="B282" s="120" t="s">
        <v>1073</v>
      </c>
      <c r="C282" s="121">
        <v>1987</v>
      </c>
      <c r="D282" s="121" t="s">
        <v>33</v>
      </c>
      <c r="E282" s="121"/>
      <c r="F282" s="121"/>
      <c r="G282" s="121"/>
      <c r="H282" s="122"/>
      <c r="I282" s="122"/>
      <c r="J282" s="121">
        <v>43</v>
      </c>
      <c r="K282" s="122"/>
      <c r="L282" s="122"/>
      <c r="M282" s="122"/>
      <c r="N282" s="122"/>
      <c r="O282" s="122"/>
      <c r="P282" s="122"/>
      <c r="Q282" s="122">
        <f t="shared" si="22"/>
        <v>0</v>
      </c>
      <c r="R282" s="122">
        <f t="shared" si="23"/>
        <v>43</v>
      </c>
      <c r="S282" s="122">
        <f t="shared" si="24"/>
        <v>43</v>
      </c>
    </row>
    <row r="283" spans="1:19" ht="15">
      <c r="A283" s="119">
        <v>23</v>
      </c>
      <c r="B283" s="120" t="s">
        <v>1243</v>
      </c>
      <c r="C283" s="121">
        <v>1995</v>
      </c>
      <c r="D283" s="121" t="s">
        <v>1217</v>
      </c>
      <c r="E283" s="121"/>
      <c r="F283" s="121"/>
      <c r="G283" s="121"/>
      <c r="H283" s="122"/>
      <c r="I283" s="122"/>
      <c r="J283" s="121"/>
      <c r="K283" s="122"/>
      <c r="L283" s="122">
        <v>43</v>
      </c>
      <c r="M283" s="122"/>
      <c r="N283" s="122"/>
      <c r="O283" s="122"/>
      <c r="P283" s="122"/>
      <c r="Q283" s="122">
        <f t="shared" si="22"/>
        <v>43</v>
      </c>
      <c r="R283" s="122">
        <f t="shared" si="23"/>
        <v>0</v>
      </c>
      <c r="S283" s="122">
        <f t="shared" si="24"/>
        <v>43</v>
      </c>
    </row>
    <row r="284" spans="1:19" ht="15">
      <c r="A284" s="119">
        <v>24</v>
      </c>
      <c r="B284" s="120" t="s">
        <v>1537</v>
      </c>
      <c r="C284" s="121">
        <v>1989</v>
      </c>
      <c r="D284" s="121" t="s">
        <v>83</v>
      </c>
      <c r="E284" s="121"/>
      <c r="F284" s="121"/>
      <c r="G284" s="121"/>
      <c r="H284" s="122"/>
      <c r="I284" s="122"/>
      <c r="J284" s="121"/>
      <c r="K284" s="122"/>
      <c r="L284" s="122"/>
      <c r="M284" s="122"/>
      <c r="N284" s="122"/>
      <c r="O284" s="122">
        <v>43</v>
      </c>
      <c r="P284" s="122"/>
      <c r="Q284" s="122">
        <f t="shared" si="22"/>
        <v>43</v>
      </c>
      <c r="R284" s="122">
        <f t="shared" si="23"/>
        <v>0</v>
      </c>
      <c r="S284" s="122">
        <f t="shared" si="24"/>
        <v>43</v>
      </c>
    </row>
    <row r="285" spans="1:19" ht="15">
      <c r="A285" s="119">
        <v>25</v>
      </c>
      <c r="B285" s="120" t="s">
        <v>1071</v>
      </c>
      <c r="C285" s="121">
        <v>1987</v>
      </c>
      <c r="D285" s="121" t="s">
        <v>33</v>
      </c>
      <c r="E285" s="121"/>
      <c r="F285" s="121"/>
      <c r="G285" s="121"/>
      <c r="H285" s="122"/>
      <c r="I285" s="122"/>
      <c r="J285" s="121">
        <v>40</v>
      </c>
      <c r="K285" s="122"/>
      <c r="L285" s="122"/>
      <c r="M285" s="122"/>
      <c r="N285" s="122"/>
      <c r="O285" s="122"/>
      <c r="P285" s="122"/>
      <c r="Q285" s="122">
        <f t="shared" si="22"/>
        <v>0</v>
      </c>
      <c r="R285" s="122">
        <f t="shared" si="23"/>
        <v>40</v>
      </c>
      <c r="S285" s="122">
        <f t="shared" si="24"/>
        <v>40</v>
      </c>
    </row>
    <row r="286" spans="1:19" ht="15">
      <c r="A286" s="119">
        <v>26</v>
      </c>
      <c r="B286" s="120" t="s">
        <v>1075</v>
      </c>
      <c r="C286" s="121">
        <v>1992</v>
      </c>
      <c r="D286" s="121" t="s">
        <v>33</v>
      </c>
      <c r="E286" s="121"/>
      <c r="F286" s="121"/>
      <c r="G286" s="121"/>
      <c r="H286" s="122"/>
      <c r="I286" s="122"/>
      <c r="J286" s="121">
        <v>38</v>
      </c>
      <c r="K286" s="122"/>
      <c r="L286" s="122"/>
      <c r="M286" s="122"/>
      <c r="N286" s="122"/>
      <c r="O286" s="122"/>
      <c r="P286" s="122"/>
      <c r="Q286" s="122">
        <f t="shared" si="22"/>
        <v>0</v>
      </c>
      <c r="R286" s="122">
        <f t="shared" si="23"/>
        <v>38</v>
      </c>
      <c r="S286" s="122">
        <f t="shared" si="24"/>
        <v>38</v>
      </c>
    </row>
    <row r="287" spans="1:19" ht="15">
      <c r="A287" s="119">
        <v>27</v>
      </c>
      <c r="B287" s="120" t="s">
        <v>840</v>
      </c>
      <c r="C287" s="121">
        <v>1993</v>
      </c>
      <c r="D287" s="121" t="s">
        <v>24</v>
      </c>
      <c r="E287" s="121"/>
      <c r="F287" s="121"/>
      <c r="G287" s="121"/>
      <c r="H287" s="122"/>
      <c r="I287" s="122">
        <v>36</v>
      </c>
      <c r="J287" s="121"/>
      <c r="K287" s="122"/>
      <c r="L287" s="122"/>
      <c r="M287" s="122"/>
      <c r="N287" s="122"/>
      <c r="O287" s="122"/>
      <c r="P287" s="122"/>
      <c r="Q287" s="122">
        <f t="shared" si="22"/>
        <v>0</v>
      </c>
      <c r="R287" s="122">
        <f t="shared" si="23"/>
        <v>36</v>
      </c>
      <c r="S287" s="122">
        <f t="shared" si="24"/>
        <v>36</v>
      </c>
    </row>
    <row r="288" spans="1:19" ht="15">
      <c r="A288" s="119">
        <v>28</v>
      </c>
      <c r="B288" s="120" t="s">
        <v>1067</v>
      </c>
      <c r="C288" s="121">
        <v>1989</v>
      </c>
      <c r="D288" s="121" t="s">
        <v>1068</v>
      </c>
      <c r="E288" s="121"/>
      <c r="F288" s="121"/>
      <c r="G288" s="121"/>
      <c r="H288" s="122"/>
      <c r="I288" s="122"/>
      <c r="J288" s="121">
        <v>36</v>
      </c>
      <c r="K288" s="122"/>
      <c r="L288" s="122"/>
      <c r="M288" s="122"/>
      <c r="N288" s="122"/>
      <c r="O288" s="122"/>
      <c r="P288" s="122"/>
      <c r="Q288" s="122">
        <f t="shared" si="22"/>
        <v>0</v>
      </c>
      <c r="R288" s="122">
        <f t="shared" si="23"/>
        <v>36</v>
      </c>
      <c r="S288" s="122">
        <f t="shared" si="24"/>
        <v>36</v>
      </c>
    </row>
    <row r="289" spans="1:19" ht="15">
      <c r="A289" s="119">
        <v>29</v>
      </c>
      <c r="B289" s="120" t="s">
        <v>1072</v>
      </c>
      <c r="C289" s="121">
        <v>1987</v>
      </c>
      <c r="D289" s="121" t="s">
        <v>33</v>
      </c>
      <c r="E289" s="121"/>
      <c r="F289" s="121"/>
      <c r="G289" s="121"/>
      <c r="H289" s="122"/>
      <c r="I289" s="122"/>
      <c r="J289" s="121">
        <v>34</v>
      </c>
      <c r="K289" s="122"/>
      <c r="L289" s="122"/>
      <c r="M289" s="122"/>
      <c r="N289" s="122"/>
      <c r="O289" s="122"/>
      <c r="P289" s="122"/>
      <c r="Q289" s="122">
        <f t="shared" si="22"/>
        <v>0</v>
      </c>
      <c r="R289" s="122">
        <f t="shared" si="23"/>
        <v>34</v>
      </c>
      <c r="S289" s="122">
        <f t="shared" si="24"/>
        <v>34</v>
      </c>
    </row>
    <row r="290" spans="1:19" ht="15">
      <c r="A290" s="119">
        <v>30</v>
      </c>
      <c r="B290" s="120" t="s">
        <v>475</v>
      </c>
      <c r="C290" s="121">
        <v>1990</v>
      </c>
      <c r="D290" s="121" t="s">
        <v>24</v>
      </c>
      <c r="E290" s="121">
        <v>32</v>
      </c>
      <c r="F290" s="121"/>
      <c r="G290" s="121"/>
      <c r="H290" s="122"/>
      <c r="I290" s="122"/>
      <c r="J290" s="121"/>
      <c r="K290" s="122"/>
      <c r="L290" s="122"/>
      <c r="M290" s="122"/>
      <c r="N290" s="122"/>
      <c r="O290" s="122"/>
      <c r="P290" s="122"/>
      <c r="Q290" s="122">
        <f t="shared" si="22"/>
        <v>0</v>
      </c>
      <c r="R290" s="122">
        <f t="shared" si="23"/>
        <v>32</v>
      </c>
      <c r="S290" s="122">
        <f t="shared" si="24"/>
        <v>32</v>
      </c>
    </row>
    <row r="291" spans="1:19" ht="15">
      <c r="A291" s="119">
        <v>31</v>
      </c>
      <c r="B291" s="120" t="s">
        <v>1074</v>
      </c>
      <c r="C291" s="121">
        <v>1992</v>
      </c>
      <c r="D291" s="121" t="s">
        <v>33</v>
      </c>
      <c r="E291" s="121"/>
      <c r="F291" s="121"/>
      <c r="G291" s="121"/>
      <c r="H291" s="122"/>
      <c r="I291" s="122"/>
      <c r="J291" s="121">
        <v>32</v>
      </c>
      <c r="K291" s="122"/>
      <c r="L291" s="122"/>
      <c r="M291" s="122"/>
      <c r="N291" s="122"/>
      <c r="O291" s="122"/>
      <c r="P291" s="122"/>
      <c r="Q291" s="122">
        <f t="shared" si="22"/>
        <v>0</v>
      </c>
      <c r="R291" s="122">
        <f t="shared" si="23"/>
        <v>32</v>
      </c>
      <c r="S291" s="122">
        <f t="shared" si="24"/>
        <v>32</v>
      </c>
    </row>
    <row r="292" spans="1:19" ht="15">
      <c r="A292" s="119">
        <v>32</v>
      </c>
      <c r="B292" s="120" t="s">
        <v>1169</v>
      </c>
      <c r="C292" s="121">
        <v>1990</v>
      </c>
      <c r="D292" s="121" t="s">
        <v>33</v>
      </c>
      <c r="E292" s="121"/>
      <c r="F292" s="121"/>
      <c r="G292" s="121"/>
      <c r="H292" s="122"/>
      <c r="I292" s="122"/>
      <c r="J292" s="121">
        <v>31</v>
      </c>
      <c r="K292" s="122"/>
      <c r="L292" s="122"/>
      <c r="M292" s="122"/>
      <c r="N292" s="122"/>
      <c r="O292" s="122"/>
      <c r="P292" s="122"/>
      <c r="Q292" s="122">
        <f t="shared" si="22"/>
        <v>0</v>
      </c>
      <c r="R292" s="122">
        <f t="shared" si="23"/>
        <v>31</v>
      </c>
      <c r="S292" s="122">
        <f t="shared" si="24"/>
        <v>31</v>
      </c>
    </row>
    <row r="293" ht="15.75">
      <c r="A293" s="12"/>
    </row>
    <row r="294" spans="1:4" ht="15">
      <c r="A294" s="16" t="s">
        <v>58</v>
      </c>
      <c r="B294" s="16" t="s">
        <v>48</v>
      </c>
      <c r="C294" s="16" t="s">
        <v>8</v>
      </c>
      <c r="D294" s="16" t="s">
        <v>831</v>
      </c>
    </row>
    <row r="295" spans="1:19" ht="75">
      <c r="A295" s="23" t="s">
        <v>27</v>
      </c>
      <c r="B295" s="23" t="s">
        <v>28</v>
      </c>
      <c r="C295" s="23" t="s">
        <v>29</v>
      </c>
      <c r="D295" s="23" t="s">
        <v>102</v>
      </c>
      <c r="E295" s="20" t="s">
        <v>820</v>
      </c>
      <c r="F295" s="20" t="s">
        <v>821</v>
      </c>
      <c r="G295" s="20" t="s">
        <v>822</v>
      </c>
      <c r="H295" s="20" t="s">
        <v>823</v>
      </c>
      <c r="I295" s="20" t="s">
        <v>824</v>
      </c>
      <c r="J295" s="20" t="s">
        <v>825</v>
      </c>
      <c r="K295" s="20" t="s">
        <v>826</v>
      </c>
      <c r="L295" s="20" t="s">
        <v>827</v>
      </c>
      <c r="M295" s="20" t="s">
        <v>828</v>
      </c>
      <c r="N295" s="20" t="s">
        <v>829</v>
      </c>
      <c r="O295" s="20" t="s">
        <v>1394</v>
      </c>
      <c r="P295" s="20" t="s">
        <v>830</v>
      </c>
      <c r="Q295" s="20" t="s">
        <v>103</v>
      </c>
      <c r="R295" s="20" t="s">
        <v>104</v>
      </c>
      <c r="S295" s="20" t="s">
        <v>105</v>
      </c>
    </row>
    <row r="296" spans="1:19" ht="14.25">
      <c r="A296" s="241">
        <v>1</v>
      </c>
      <c r="B296" s="242" t="s">
        <v>95</v>
      </c>
      <c r="C296" s="243">
        <v>1979</v>
      </c>
      <c r="D296" s="243" t="s">
        <v>33</v>
      </c>
      <c r="E296" s="243">
        <v>48</v>
      </c>
      <c r="F296" s="243">
        <v>43</v>
      </c>
      <c r="G296" s="244">
        <v>40</v>
      </c>
      <c r="H296" s="244">
        <v>43</v>
      </c>
      <c r="I296" s="244"/>
      <c r="J296" s="244">
        <v>54</v>
      </c>
      <c r="K296" s="241">
        <v>38</v>
      </c>
      <c r="L296" s="242">
        <v>60</v>
      </c>
      <c r="M296" s="243">
        <v>60</v>
      </c>
      <c r="N296" s="243">
        <v>54</v>
      </c>
      <c r="O296" s="243">
        <v>54</v>
      </c>
      <c r="P296" s="243">
        <v>48</v>
      </c>
      <c r="Q296" s="244">
        <f aca="true" t="shared" si="25" ref="Q296:Q324">F296+G296+H296+K296+L296+N296+O296+P296</f>
        <v>380</v>
      </c>
      <c r="R296" s="244">
        <f aca="true" t="shared" si="26" ref="R296:R324">E296+G296+I296+J296+M296</f>
        <v>202</v>
      </c>
      <c r="S296" s="244">
        <f aca="true" t="shared" si="27" ref="S296:S324">Q296+R296</f>
        <v>582</v>
      </c>
    </row>
    <row r="297" spans="1:19" ht="14.25">
      <c r="A297" s="241">
        <v>2</v>
      </c>
      <c r="B297" s="242" t="s">
        <v>473</v>
      </c>
      <c r="C297" s="243">
        <v>1979</v>
      </c>
      <c r="D297" s="243" t="s">
        <v>33</v>
      </c>
      <c r="E297" s="243">
        <v>32</v>
      </c>
      <c r="F297" s="243">
        <v>40</v>
      </c>
      <c r="G297" s="244">
        <v>38</v>
      </c>
      <c r="H297" s="244">
        <v>40</v>
      </c>
      <c r="I297" s="244">
        <v>54</v>
      </c>
      <c r="J297" s="244">
        <v>38</v>
      </c>
      <c r="K297" s="241">
        <v>40</v>
      </c>
      <c r="L297" s="242">
        <v>54</v>
      </c>
      <c r="M297" s="243">
        <v>54</v>
      </c>
      <c r="N297" s="243">
        <v>48</v>
      </c>
      <c r="O297" s="243">
        <v>48</v>
      </c>
      <c r="P297" s="243">
        <v>43</v>
      </c>
      <c r="Q297" s="244">
        <f t="shared" si="25"/>
        <v>351</v>
      </c>
      <c r="R297" s="244">
        <f t="shared" si="26"/>
        <v>216</v>
      </c>
      <c r="S297" s="244">
        <f t="shared" si="27"/>
        <v>567</v>
      </c>
    </row>
    <row r="298" spans="1:19" ht="14.25">
      <c r="A298" s="241">
        <v>3</v>
      </c>
      <c r="B298" s="242" t="s">
        <v>71</v>
      </c>
      <c r="C298" s="243">
        <v>1980</v>
      </c>
      <c r="D298" s="243" t="s">
        <v>24</v>
      </c>
      <c r="E298" s="243">
        <v>60</v>
      </c>
      <c r="F298" s="243">
        <v>60</v>
      </c>
      <c r="G298" s="244">
        <v>48</v>
      </c>
      <c r="H298" s="244">
        <v>54</v>
      </c>
      <c r="I298" s="244"/>
      <c r="J298" s="244"/>
      <c r="K298" s="241">
        <v>60</v>
      </c>
      <c r="L298" s="242"/>
      <c r="M298" s="243"/>
      <c r="N298" s="243">
        <v>60</v>
      </c>
      <c r="O298" s="243">
        <v>60</v>
      </c>
      <c r="P298" s="243">
        <v>60</v>
      </c>
      <c r="Q298" s="244">
        <f t="shared" si="25"/>
        <v>402</v>
      </c>
      <c r="R298" s="244">
        <f t="shared" si="26"/>
        <v>108</v>
      </c>
      <c r="S298" s="244">
        <f t="shared" si="27"/>
        <v>510</v>
      </c>
    </row>
    <row r="299" spans="1:19" ht="15">
      <c r="A299" s="119">
        <v>4</v>
      </c>
      <c r="B299" s="120" t="s">
        <v>399</v>
      </c>
      <c r="C299" s="121">
        <v>1983</v>
      </c>
      <c r="D299" s="121" t="s">
        <v>33</v>
      </c>
      <c r="E299" s="121"/>
      <c r="F299" s="121">
        <v>36</v>
      </c>
      <c r="G299" s="121">
        <v>36</v>
      </c>
      <c r="H299" s="122"/>
      <c r="I299" s="122"/>
      <c r="J299" s="121"/>
      <c r="K299" s="122">
        <v>36</v>
      </c>
      <c r="L299" s="122">
        <v>48</v>
      </c>
      <c r="M299" s="122">
        <v>38</v>
      </c>
      <c r="N299" s="122">
        <v>43</v>
      </c>
      <c r="O299" s="122">
        <v>43</v>
      </c>
      <c r="P299" s="122">
        <v>40</v>
      </c>
      <c r="Q299" s="122">
        <f t="shared" si="25"/>
        <v>282</v>
      </c>
      <c r="R299" s="122">
        <f t="shared" si="26"/>
        <v>74</v>
      </c>
      <c r="S299" s="122">
        <f t="shared" si="27"/>
        <v>356</v>
      </c>
    </row>
    <row r="300" spans="1:19" ht="15">
      <c r="A300" s="119">
        <v>5</v>
      </c>
      <c r="B300" s="120" t="s">
        <v>122</v>
      </c>
      <c r="C300" s="121">
        <v>1986</v>
      </c>
      <c r="D300" s="121" t="s">
        <v>110</v>
      </c>
      <c r="E300" s="121">
        <v>54</v>
      </c>
      <c r="F300" s="121">
        <v>38</v>
      </c>
      <c r="G300" s="121">
        <v>43</v>
      </c>
      <c r="H300" s="122"/>
      <c r="I300" s="122">
        <v>60</v>
      </c>
      <c r="J300" s="121">
        <v>48</v>
      </c>
      <c r="K300" s="122"/>
      <c r="L300" s="122"/>
      <c r="M300" s="122"/>
      <c r="N300" s="122"/>
      <c r="O300" s="122"/>
      <c r="P300" s="122"/>
      <c r="Q300" s="122">
        <f t="shared" si="25"/>
        <v>81</v>
      </c>
      <c r="R300" s="122">
        <f t="shared" si="26"/>
        <v>205</v>
      </c>
      <c r="S300" s="122">
        <f t="shared" si="27"/>
        <v>286</v>
      </c>
    </row>
    <row r="301" spans="1:19" ht="15">
      <c r="A301" s="119">
        <v>6</v>
      </c>
      <c r="B301" s="120" t="s">
        <v>660</v>
      </c>
      <c r="C301" s="121">
        <v>1982</v>
      </c>
      <c r="D301" s="121" t="s">
        <v>661</v>
      </c>
      <c r="E301" s="121"/>
      <c r="F301" s="121"/>
      <c r="G301" s="121">
        <v>60</v>
      </c>
      <c r="H301" s="122"/>
      <c r="I301" s="122"/>
      <c r="J301" s="121">
        <v>60</v>
      </c>
      <c r="K301" s="122">
        <v>54</v>
      </c>
      <c r="L301" s="122"/>
      <c r="M301" s="122"/>
      <c r="N301" s="122"/>
      <c r="O301" s="122"/>
      <c r="P301" s="122"/>
      <c r="Q301" s="122">
        <f t="shared" si="25"/>
        <v>114</v>
      </c>
      <c r="R301" s="122">
        <f t="shared" si="26"/>
        <v>120</v>
      </c>
      <c r="S301" s="122">
        <f t="shared" si="27"/>
        <v>234</v>
      </c>
    </row>
    <row r="302" spans="1:19" ht="15">
      <c r="A302" s="119">
        <v>7</v>
      </c>
      <c r="B302" s="120" t="s">
        <v>156</v>
      </c>
      <c r="C302" s="121">
        <v>1983</v>
      </c>
      <c r="D302" s="121" t="s">
        <v>24</v>
      </c>
      <c r="E302" s="121">
        <v>43</v>
      </c>
      <c r="F302" s="121">
        <v>34</v>
      </c>
      <c r="G302" s="121">
        <v>34</v>
      </c>
      <c r="H302" s="122"/>
      <c r="I302" s="122"/>
      <c r="J302" s="121"/>
      <c r="K302" s="122"/>
      <c r="L302" s="122">
        <v>40</v>
      </c>
      <c r="M302" s="122">
        <v>40</v>
      </c>
      <c r="N302" s="122"/>
      <c r="O302" s="122"/>
      <c r="P302" s="122"/>
      <c r="Q302" s="122">
        <f t="shared" si="25"/>
        <v>108</v>
      </c>
      <c r="R302" s="122">
        <f t="shared" si="26"/>
        <v>117</v>
      </c>
      <c r="S302" s="122">
        <f t="shared" si="27"/>
        <v>225</v>
      </c>
    </row>
    <row r="303" spans="1:19" ht="15">
      <c r="A303" s="119">
        <v>8</v>
      </c>
      <c r="B303" s="120" t="s">
        <v>36</v>
      </c>
      <c r="C303" s="121">
        <v>1981</v>
      </c>
      <c r="D303" s="121" t="s">
        <v>24</v>
      </c>
      <c r="E303" s="121"/>
      <c r="F303" s="121">
        <v>54</v>
      </c>
      <c r="G303" s="121">
        <v>54</v>
      </c>
      <c r="H303" s="122">
        <v>60</v>
      </c>
      <c r="I303" s="122"/>
      <c r="J303" s="121"/>
      <c r="K303" s="122"/>
      <c r="L303" s="122"/>
      <c r="M303" s="122"/>
      <c r="N303" s="122"/>
      <c r="O303" s="122"/>
      <c r="P303" s="122"/>
      <c r="Q303" s="122">
        <f t="shared" si="25"/>
        <v>168</v>
      </c>
      <c r="R303" s="122">
        <f t="shared" si="26"/>
        <v>54</v>
      </c>
      <c r="S303" s="122">
        <f t="shared" si="27"/>
        <v>222</v>
      </c>
    </row>
    <row r="304" spans="1:19" ht="15">
      <c r="A304" s="119">
        <v>9</v>
      </c>
      <c r="B304" s="120" t="s">
        <v>123</v>
      </c>
      <c r="C304" s="121">
        <v>1980</v>
      </c>
      <c r="D304" s="121" t="s">
        <v>24</v>
      </c>
      <c r="E304" s="121">
        <v>40</v>
      </c>
      <c r="F304" s="121"/>
      <c r="G304" s="121"/>
      <c r="H304" s="122"/>
      <c r="I304" s="122"/>
      <c r="J304" s="121"/>
      <c r="K304" s="122"/>
      <c r="L304" s="122">
        <v>43</v>
      </c>
      <c r="M304" s="122">
        <v>48</v>
      </c>
      <c r="N304" s="122"/>
      <c r="O304" s="122"/>
      <c r="P304" s="122"/>
      <c r="Q304" s="122">
        <f t="shared" si="25"/>
        <v>43</v>
      </c>
      <c r="R304" s="122">
        <f t="shared" si="26"/>
        <v>88</v>
      </c>
      <c r="S304" s="122">
        <f t="shared" si="27"/>
        <v>131</v>
      </c>
    </row>
    <row r="305" spans="1:19" ht="15">
      <c r="A305" s="119">
        <v>10</v>
      </c>
      <c r="B305" s="120" t="s">
        <v>471</v>
      </c>
      <c r="C305" s="121">
        <v>1986</v>
      </c>
      <c r="D305" s="121" t="s">
        <v>33</v>
      </c>
      <c r="E305" s="121">
        <v>38</v>
      </c>
      <c r="F305" s="121"/>
      <c r="G305" s="121"/>
      <c r="H305" s="122"/>
      <c r="I305" s="122">
        <v>48</v>
      </c>
      <c r="J305" s="121">
        <v>36</v>
      </c>
      <c r="K305" s="122"/>
      <c r="L305" s="122"/>
      <c r="M305" s="122"/>
      <c r="N305" s="122"/>
      <c r="O305" s="122"/>
      <c r="P305" s="122"/>
      <c r="Q305" s="122">
        <f t="shared" si="25"/>
        <v>0</v>
      </c>
      <c r="R305" s="122">
        <f t="shared" si="26"/>
        <v>122</v>
      </c>
      <c r="S305" s="122">
        <f t="shared" si="27"/>
        <v>122</v>
      </c>
    </row>
    <row r="306" spans="1:19" ht="15">
      <c r="A306" s="119">
        <v>11</v>
      </c>
      <c r="B306" s="120" t="s">
        <v>96</v>
      </c>
      <c r="C306" s="121">
        <v>1982</v>
      </c>
      <c r="D306" s="121" t="s">
        <v>33</v>
      </c>
      <c r="E306" s="121">
        <v>34</v>
      </c>
      <c r="F306" s="121"/>
      <c r="G306" s="121">
        <v>32</v>
      </c>
      <c r="H306" s="122"/>
      <c r="I306" s="122"/>
      <c r="J306" s="121"/>
      <c r="K306" s="122"/>
      <c r="L306" s="122"/>
      <c r="M306" s="122"/>
      <c r="N306" s="122"/>
      <c r="O306" s="122"/>
      <c r="P306" s="122"/>
      <c r="Q306" s="122">
        <f t="shared" si="25"/>
        <v>32</v>
      </c>
      <c r="R306" s="122">
        <f t="shared" si="26"/>
        <v>66</v>
      </c>
      <c r="S306" s="122">
        <f t="shared" si="27"/>
        <v>98</v>
      </c>
    </row>
    <row r="307" spans="1:19" ht="15">
      <c r="A307" s="119">
        <v>12</v>
      </c>
      <c r="B307" s="120" t="s">
        <v>1246</v>
      </c>
      <c r="C307" s="121">
        <v>1985</v>
      </c>
      <c r="D307" s="121" t="s">
        <v>24</v>
      </c>
      <c r="E307" s="121"/>
      <c r="F307" s="121"/>
      <c r="G307" s="121"/>
      <c r="H307" s="122"/>
      <c r="I307" s="122"/>
      <c r="J307" s="121"/>
      <c r="K307" s="122"/>
      <c r="L307" s="122">
        <v>38</v>
      </c>
      <c r="M307" s="122">
        <v>43</v>
      </c>
      <c r="N307" s="122"/>
      <c r="O307" s="122"/>
      <c r="P307" s="122"/>
      <c r="Q307" s="122">
        <f t="shared" si="25"/>
        <v>38</v>
      </c>
      <c r="R307" s="122">
        <f t="shared" si="26"/>
        <v>43</v>
      </c>
      <c r="S307" s="122">
        <f t="shared" si="27"/>
        <v>81</v>
      </c>
    </row>
    <row r="308" spans="1:19" ht="15">
      <c r="A308" s="119">
        <v>13</v>
      </c>
      <c r="B308" s="120" t="s">
        <v>681</v>
      </c>
      <c r="C308" s="121">
        <v>1980</v>
      </c>
      <c r="D308" s="121" t="s">
        <v>33</v>
      </c>
      <c r="E308" s="121"/>
      <c r="F308" s="121"/>
      <c r="G308" s="121">
        <v>31</v>
      </c>
      <c r="H308" s="122"/>
      <c r="I308" s="122"/>
      <c r="J308" s="121"/>
      <c r="K308" s="122"/>
      <c r="L308" s="122"/>
      <c r="M308" s="122"/>
      <c r="N308" s="122"/>
      <c r="O308" s="122"/>
      <c r="P308" s="122"/>
      <c r="Q308" s="122">
        <f t="shared" si="25"/>
        <v>31</v>
      </c>
      <c r="R308" s="122">
        <f t="shared" si="26"/>
        <v>31</v>
      </c>
      <c r="S308" s="122">
        <f t="shared" si="27"/>
        <v>62</v>
      </c>
    </row>
    <row r="309" spans="1:19" ht="15">
      <c r="A309" s="119">
        <v>14</v>
      </c>
      <c r="B309" s="120" t="s">
        <v>1575</v>
      </c>
      <c r="C309" s="121">
        <v>1984</v>
      </c>
      <c r="D309" s="121" t="s">
        <v>1569</v>
      </c>
      <c r="E309" s="121"/>
      <c r="F309" s="121"/>
      <c r="G309" s="121"/>
      <c r="H309" s="122"/>
      <c r="I309" s="122"/>
      <c r="J309" s="121"/>
      <c r="K309" s="122"/>
      <c r="L309" s="122"/>
      <c r="M309" s="122"/>
      <c r="N309" s="122"/>
      <c r="O309" s="122"/>
      <c r="P309" s="122">
        <v>54</v>
      </c>
      <c r="Q309" s="122">
        <f t="shared" si="25"/>
        <v>54</v>
      </c>
      <c r="R309" s="122">
        <f t="shared" si="26"/>
        <v>0</v>
      </c>
      <c r="S309" s="122">
        <f t="shared" si="27"/>
        <v>54</v>
      </c>
    </row>
    <row r="310" spans="1:19" ht="15">
      <c r="A310" s="119">
        <v>15</v>
      </c>
      <c r="B310" s="120" t="s">
        <v>397</v>
      </c>
      <c r="C310" s="121">
        <v>1979</v>
      </c>
      <c r="D310" s="121" t="s">
        <v>33</v>
      </c>
      <c r="E310" s="121"/>
      <c r="F310" s="121">
        <v>48</v>
      </c>
      <c r="G310" s="121"/>
      <c r="H310" s="122"/>
      <c r="I310" s="122"/>
      <c r="J310" s="121"/>
      <c r="K310" s="122"/>
      <c r="L310" s="122"/>
      <c r="M310" s="122"/>
      <c r="N310" s="122"/>
      <c r="O310" s="122"/>
      <c r="P310" s="122"/>
      <c r="Q310" s="122">
        <f t="shared" si="25"/>
        <v>48</v>
      </c>
      <c r="R310" s="122">
        <f t="shared" si="26"/>
        <v>0</v>
      </c>
      <c r="S310" s="122">
        <f t="shared" si="27"/>
        <v>48</v>
      </c>
    </row>
    <row r="311" spans="1:19" ht="15">
      <c r="A311" s="119">
        <v>16</v>
      </c>
      <c r="B311" s="120" t="s">
        <v>1038</v>
      </c>
      <c r="C311" s="121">
        <v>1983</v>
      </c>
      <c r="D311" s="121" t="s">
        <v>33</v>
      </c>
      <c r="E311" s="121"/>
      <c r="F311" s="121"/>
      <c r="G311" s="121"/>
      <c r="H311" s="122">
        <v>48</v>
      </c>
      <c r="I311" s="122"/>
      <c r="J311" s="121"/>
      <c r="K311" s="122"/>
      <c r="L311" s="122"/>
      <c r="M311" s="122"/>
      <c r="N311" s="122"/>
      <c r="O311" s="122"/>
      <c r="P311" s="122"/>
      <c r="Q311" s="122">
        <f t="shared" si="25"/>
        <v>48</v>
      </c>
      <c r="R311" s="122">
        <f t="shared" si="26"/>
        <v>0</v>
      </c>
      <c r="S311" s="122">
        <f t="shared" si="27"/>
        <v>48</v>
      </c>
    </row>
    <row r="312" spans="1:19" ht="15">
      <c r="A312" s="119">
        <v>17</v>
      </c>
      <c r="B312" s="120" t="s">
        <v>1170</v>
      </c>
      <c r="C312" s="121">
        <v>1984</v>
      </c>
      <c r="D312" s="121" t="s">
        <v>33</v>
      </c>
      <c r="E312" s="121"/>
      <c r="F312" s="121"/>
      <c r="G312" s="121"/>
      <c r="H312" s="122"/>
      <c r="I312" s="122"/>
      <c r="J312" s="121"/>
      <c r="K312" s="122">
        <v>48</v>
      </c>
      <c r="L312" s="122"/>
      <c r="M312" s="122"/>
      <c r="N312" s="122"/>
      <c r="O312" s="122"/>
      <c r="P312" s="122"/>
      <c r="Q312" s="122">
        <f t="shared" si="25"/>
        <v>48</v>
      </c>
      <c r="R312" s="122">
        <f t="shared" si="26"/>
        <v>0</v>
      </c>
      <c r="S312" s="122">
        <f t="shared" si="27"/>
        <v>48</v>
      </c>
    </row>
    <row r="313" spans="1:19" ht="15">
      <c r="A313" s="119">
        <v>18</v>
      </c>
      <c r="B313" s="120" t="s">
        <v>841</v>
      </c>
      <c r="C313" s="121">
        <v>1985</v>
      </c>
      <c r="D313" s="121" t="s">
        <v>33</v>
      </c>
      <c r="E313" s="121"/>
      <c r="F313" s="121"/>
      <c r="G313" s="121"/>
      <c r="H313" s="122"/>
      <c r="I313" s="122">
        <v>43</v>
      </c>
      <c r="J313" s="121"/>
      <c r="K313" s="122"/>
      <c r="L313" s="122"/>
      <c r="M313" s="122"/>
      <c r="N313" s="122"/>
      <c r="O313" s="122"/>
      <c r="P313" s="122"/>
      <c r="Q313" s="122">
        <f t="shared" si="25"/>
        <v>0</v>
      </c>
      <c r="R313" s="122">
        <f t="shared" si="26"/>
        <v>43</v>
      </c>
      <c r="S313" s="122">
        <f t="shared" si="27"/>
        <v>43</v>
      </c>
    </row>
    <row r="314" spans="1:19" ht="15">
      <c r="A314" s="119">
        <v>19</v>
      </c>
      <c r="B314" s="120" t="s">
        <v>1079</v>
      </c>
      <c r="C314" s="121">
        <v>1984</v>
      </c>
      <c r="D314" s="121" t="s">
        <v>1080</v>
      </c>
      <c r="E314" s="121"/>
      <c r="F314" s="121"/>
      <c r="G314" s="121"/>
      <c r="H314" s="122"/>
      <c r="I314" s="122"/>
      <c r="J314" s="121">
        <v>43</v>
      </c>
      <c r="K314" s="122"/>
      <c r="L314" s="122"/>
      <c r="M314" s="122"/>
      <c r="N314" s="122"/>
      <c r="O314" s="122"/>
      <c r="P314" s="122"/>
      <c r="Q314" s="122">
        <f t="shared" si="25"/>
        <v>0</v>
      </c>
      <c r="R314" s="122">
        <f t="shared" si="26"/>
        <v>43</v>
      </c>
      <c r="S314" s="122">
        <f t="shared" si="27"/>
        <v>43</v>
      </c>
    </row>
    <row r="315" spans="1:19" ht="15">
      <c r="A315" s="119">
        <v>20</v>
      </c>
      <c r="B315" s="120" t="s">
        <v>1158</v>
      </c>
      <c r="C315" s="121">
        <v>1983</v>
      </c>
      <c r="D315" s="121" t="s">
        <v>33</v>
      </c>
      <c r="E315" s="121"/>
      <c r="F315" s="121"/>
      <c r="G315" s="121"/>
      <c r="H315" s="122"/>
      <c r="I315" s="122"/>
      <c r="J315" s="121"/>
      <c r="K315" s="122">
        <v>43</v>
      </c>
      <c r="L315" s="122"/>
      <c r="M315" s="122"/>
      <c r="N315" s="122"/>
      <c r="O315" s="122"/>
      <c r="P315" s="122"/>
      <c r="Q315" s="122">
        <f t="shared" si="25"/>
        <v>43</v>
      </c>
      <c r="R315" s="122">
        <f t="shared" si="26"/>
        <v>0</v>
      </c>
      <c r="S315" s="122">
        <f t="shared" si="27"/>
        <v>43</v>
      </c>
    </row>
    <row r="316" spans="1:19" ht="15">
      <c r="A316" s="119">
        <v>21</v>
      </c>
      <c r="B316" s="120" t="s">
        <v>1085</v>
      </c>
      <c r="C316" s="121">
        <v>1980</v>
      </c>
      <c r="D316" s="121" t="s">
        <v>33</v>
      </c>
      <c r="E316" s="121"/>
      <c r="F316" s="121"/>
      <c r="G316" s="121"/>
      <c r="H316" s="122"/>
      <c r="I316" s="122"/>
      <c r="J316" s="121">
        <v>40</v>
      </c>
      <c r="K316" s="122"/>
      <c r="L316" s="122"/>
      <c r="M316" s="122"/>
      <c r="N316" s="122"/>
      <c r="O316" s="122"/>
      <c r="P316" s="122"/>
      <c r="Q316" s="122">
        <f t="shared" si="25"/>
        <v>0</v>
      </c>
      <c r="R316" s="122">
        <f t="shared" si="26"/>
        <v>40</v>
      </c>
      <c r="S316" s="122">
        <f t="shared" si="27"/>
        <v>40</v>
      </c>
    </row>
    <row r="317" spans="1:19" ht="15">
      <c r="A317" s="119">
        <v>22</v>
      </c>
      <c r="B317" s="120" t="s">
        <v>1378</v>
      </c>
      <c r="C317" s="121">
        <v>1977</v>
      </c>
      <c r="D317" s="121" t="s">
        <v>1379</v>
      </c>
      <c r="E317" s="121"/>
      <c r="F317" s="121"/>
      <c r="G317" s="121"/>
      <c r="H317" s="122"/>
      <c r="I317" s="122"/>
      <c r="J317" s="121"/>
      <c r="K317" s="122"/>
      <c r="L317" s="122"/>
      <c r="M317" s="122"/>
      <c r="N317" s="122">
        <v>40</v>
      </c>
      <c r="O317" s="122"/>
      <c r="P317" s="122"/>
      <c r="Q317" s="122">
        <f t="shared" si="25"/>
        <v>40</v>
      </c>
      <c r="R317" s="122">
        <f t="shared" si="26"/>
        <v>0</v>
      </c>
      <c r="S317" s="122">
        <f t="shared" si="27"/>
        <v>40</v>
      </c>
    </row>
    <row r="318" spans="1:19" ht="15">
      <c r="A318" s="119">
        <v>23</v>
      </c>
      <c r="B318" s="120" t="s">
        <v>472</v>
      </c>
      <c r="C318" s="121">
        <v>1986</v>
      </c>
      <c r="D318" s="121" t="s">
        <v>24</v>
      </c>
      <c r="E318" s="121">
        <v>36</v>
      </c>
      <c r="F318" s="121"/>
      <c r="G318" s="121"/>
      <c r="H318" s="122"/>
      <c r="I318" s="122"/>
      <c r="J318" s="121"/>
      <c r="K318" s="122"/>
      <c r="L318" s="122"/>
      <c r="M318" s="122"/>
      <c r="N318" s="122"/>
      <c r="O318" s="122"/>
      <c r="P318" s="122"/>
      <c r="Q318" s="122">
        <f t="shared" si="25"/>
        <v>0</v>
      </c>
      <c r="R318" s="122">
        <f t="shared" si="26"/>
        <v>36</v>
      </c>
      <c r="S318" s="122">
        <f t="shared" si="27"/>
        <v>36</v>
      </c>
    </row>
    <row r="319" spans="1:19" ht="15">
      <c r="A319" s="119">
        <v>24</v>
      </c>
      <c r="B319" s="120" t="s">
        <v>1089</v>
      </c>
      <c r="C319" s="121">
        <v>1982</v>
      </c>
      <c r="D319" s="121" t="s">
        <v>33</v>
      </c>
      <c r="E319" s="121"/>
      <c r="F319" s="121"/>
      <c r="G319" s="121"/>
      <c r="H319" s="122"/>
      <c r="I319" s="122"/>
      <c r="J319" s="121">
        <v>34</v>
      </c>
      <c r="K319" s="122"/>
      <c r="L319" s="122"/>
      <c r="M319" s="122"/>
      <c r="N319" s="122"/>
      <c r="O319" s="122"/>
      <c r="P319" s="122"/>
      <c r="Q319" s="122">
        <f t="shared" si="25"/>
        <v>0</v>
      </c>
      <c r="R319" s="122">
        <f t="shared" si="26"/>
        <v>34</v>
      </c>
      <c r="S319" s="122">
        <f t="shared" si="27"/>
        <v>34</v>
      </c>
    </row>
    <row r="320" spans="1:19" ht="15">
      <c r="A320" s="119">
        <v>25</v>
      </c>
      <c r="B320" s="120" t="s">
        <v>1084</v>
      </c>
      <c r="C320" s="121">
        <v>1978</v>
      </c>
      <c r="D320" s="121" t="s">
        <v>33</v>
      </c>
      <c r="E320" s="121"/>
      <c r="F320" s="121"/>
      <c r="G320" s="121"/>
      <c r="H320" s="122"/>
      <c r="I320" s="122"/>
      <c r="J320" s="121">
        <v>32</v>
      </c>
      <c r="K320" s="122"/>
      <c r="L320" s="122"/>
      <c r="M320" s="122"/>
      <c r="N320" s="122"/>
      <c r="O320" s="122"/>
      <c r="P320" s="122"/>
      <c r="Q320" s="122">
        <f t="shared" si="25"/>
        <v>0</v>
      </c>
      <c r="R320" s="122">
        <f t="shared" si="26"/>
        <v>32</v>
      </c>
      <c r="S320" s="122">
        <f t="shared" si="27"/>
        <v>32</v>
      </c>
    </row>
    <row r="321" spans="1:19" ht="15">
      <c r="A321" s="119">
        <v>26</v>
      </c>
      <c r="B321" s="120" t="s">
        <v>1086</v>
      </c>
      <c r="C321" s="121">
        <v>1986</v>
      </c>
      <c r="D321" s="121" t="s">
        <v>33</v>
      </c>
      <c r="E321" s="121"/>
      <c r="F321" s="121"/>
      <c r="G321" s="121"/>
      <c r="H321" s="122"/>
      <c r="I321" s="122"/>
      <c r="J321" s="121">
        <v>31</v>
      </c>
      <c r="K321" s="122"/>
      <c r="L321" s="122"/>
      <c r="M321" s="122"/>
      <c r="N321" s="122"/>
      <c r="O321" s="122"/>
      <c r="P321" s="122"/>
      <c r="Q321" s="122">
        <f t="shared" si="25"/>
        <v>0</v>
      </c>
      <c r="R321" s="122">
        <f t="shared" si="26"/>
        <v>31</v>
      </c>
      <c r="S321" s="122">
        <f t="shared" si="27"/>
        <v>31</v>
      </c>
    </row>
    <row r="322" spans="1:19" ht="15">
      <c r="A322" s="119">
        <v>27</v>
      </c>
      <c r="B322" s="120" t="s">
        <v>1087</v>
      </c>
      <c r="C322" s="121">
        <v>1981</v>
      </c>
      <c r="D322" s="121" t="s">
        <v>33</v>
      </c>
      <c r="E322" s="121"/>
      <c r="F322" s="121"/>
      <c r="G322" s="121"/>
      <c r="H322" s="122"/>
      <c r="I322" s="122"/>
      <c r="J322" s="121">
        <v>30</v>
      </c>
      <c r="K322" s="122"/>
      <c r="L322" s="122"/>
      <c r="M322" s="122"/>
      <c r="N322" s="122"/>
      <c r="O322" s="122"/>
      <c r="P322" s="122"/>
      <c r="Q322" s="122">
        <f t="shared" si="25"/>
        <v>0</v>
      </c>
      <c r="R322" s="122">
        <f t="shared" si="26"/>
        <v>30</v>
      </c>
      <c r="S322" s="122">
        <f t="shared" si="27"/>
        <v>30</v>
      </c>
    </row>
    <row r="323" spans="1:19" ht="15">
      <c r="A323" s="119">
        <v>28</v>
      </c>
      <c r="B323" s="120" t="s">
        <v>1083</v>
      </c>
      <c r="C323" s="121">
        <v>1986</v>
      </c>
      <c r="D323" s="121" t="s">
        <v>33</v>
      </c>
      <c r="E323" s="121"/>
      <c r="F323" s="121"/>
      <c r="G323" s="121"/>
      <c r="H323" s="122"/>
      <c r="I323" s="122"/>
      <c r="J323" s="121">
        <v>28</v>
      </c>
      <c r="K323" s="122"/>
      <c r="L323" s="122"/>
      <c r="M323" s="122"/>
      <c r="N323" s="122"/>
      <c r="O323" s="122"/>
      <c r="P323" s="122"/>
      <c r="Q323" s="122">
        <f t="shared" si="25"/>
        <v>0</v>
      </c>
      <c r="R323" s="122">
        <f t="shared" si="26"/>
        <v>28</v>
      </c>
      <c r="S323" s="122">
        <f t="shared" si="27"/>
        <v>28</v>
      </c>
    </row>
    <row r="324" spans="1:19" ht="15">
      <c r="A324" s="119">
        <v>29</v>
      </c>
      <c r="B324" s="120" t="s">
        <v>1088</v>
      </c>
      <c r="C324" s="121">
        <v>1980</v>
      </c>
      <c r="D324" s="121" t="s">
        <v>33</v>
      </c>
      <c r="E324" s="121"/>
      <c r="F324" s="121"/>
      <c r="G324" s="121"/>
      <c r="H324" s="122"/>
      <c r="I324" s="122"/>
      <c r="J324" s="121">
        <v>26</v>
      </c>
      <c r="K324" s="122"/>
      <c r="L324" s="122"/>
      <c r="M324" s="122"/>
      <c r="N324" s="122"/>
      <c r="O324" s="122"/>
      <c r="P324" s="122"/>
      <c r="Q324" s="122">
        <f t="shared" si="25"/>
        <v>0</v>
      </c>
      <c r="R324" s="122">
        <f t="shared" si="26"/>
        <v>26</v>
      </c>
      <c r="S324" s="122">
        <f t="shared" si="27"/>
        <v>26</v>
      </c>
    </row>
    <row r="325" ht="15.75">
      <c r="A325" s="12"/>
    </row>
    <row r="326" spans="1:4" ht="15">
      <c r="A326" s="16" t="s">
        <v>59</v>
      </c>
      <c r="B326" s="16" t="s">
        <v>48</v>
      </c>
      <c r="C326" s="16" t="s">
        <v>10</v>
      </c>
      <c r="D326" s="16" t="s">
        <v>834</v>
      </c>
    </row>
    <row r="327" spans="1:19" ht="75">
      <c r="A327" s="23" t="s">
        <v>27</v>
      </c>
      <c r="B327" s="23" t="s">
        <v>28</v>
      </c>
      <c r="C327" s="23" t="s">
        <v>29</v>
      </c>
      <c r="D327" s="23" t="s">
        <v>102</v>
      </c>
      <c r="E327" s="20" t="s">
        <v>820</v>
      </c>
      <c r="F327" s="20" t="s">
        <v>821</v>
      </c>
      <c r="G327" s="20" t="s">
        <v>822</v>
      </c>
      <c r="H327" s="20" t="s">
        <v>823</v>
      </c>
      <c r="I327" s="20" t="s">
        <v>824</v>
      </c>
      <c r="J327" s="20" t="s">
        <v>825</v>
      </c>
      <c r="K327" s="20" t="s">
        <v>826</v>
      </c>
      <c r="L327" s="20" t="s">
        <v>827</v>
      </c>
      <c r="M327" s="20" t="s">
        <v>828</v>
      </c>
      <c r="N327" s="20" t="s">
        <v>829</v>
      </c>
      <c r="O327" s="20" t="s">
        <v>1394</v>
      </c>
      <c r="P327" s="20" t="s">
        <v>830</v>
      </c>
      <c r="Q327" s="20" t="s">
        <v>103</v>
      </c>
      <c r="R327" s="20" t="s">
        <v>104</v>
      </c>
      <c r="S327" s="20" t="s">
        <v>105</v>
      </c>
    </row>
    <row r="328" spans="1:19" ht="14.25">
      <c r="A328" s="241">
        <v>1</v>
      </c>
      <c r="B328" s="242" t="s">
        <v>401</v>
      </c>
      <c r="C328" s="243">
        <v>1976</v>
      </c>
      <c r="D328" s="243" t="s">
        <v>33</v>
      </c>
      <c r="E328" s="243"/>
      <c r="F328" s="243">
        <v>60</v>
      </c>
      <c r="G328" s="244"/>
      <c r="H328" s="244">
        <v>54</v>
      </c>
      <c r="I328" s="244"/>
      <c r="J328" s="244"/>
      <c r="K328" s="241">
        <v>60</v>
      </c>
      <c r="L328" s="242">
        <v>60</v>
      </c>
      <c r="M328" s="243">
        <v>60</v>
      </c>
      <c r="N328" s="243">
        <v>60</v>
      </c>
      <c r="O328" s="243"/>
      <c r="P328" s="243">
        <v>60</v>
      </c>
      <c r="Q328" s="244">
        <f aca="true" t="shared" si="28" ref="Q328:Q341">F328+G328+H328+K328+L328+N328+O328+P328</f>
        <v>354</v>
      </c>
      <c r="R328" s="244">
        <f aca="true" t="shared" si="29" ref="R328:R341">E328+G328+I328+J328+M328</f>
        <v>60</v>
      </c>
      <c r="S328" s="244">
        <f aca="true" t="shared" si="30" ref="S328:S341">Q328+R328</f>
        <v>414</v>
      </c>
    </row>
    <row r="329" spans="1:19" ht="14.25">
      <c r="A329" s="241">
        <v>2</v>
      </c>
      <c r="B329" s="242" t="s">
        <v>65</v>
      </c>
      <c r="C329" s="243">
        <v>1975</v>
      </c>
      <c r="D329" s="243" t="s">
        <v>24</v>
      </c>
      <c r="E329" s="243">
        <v>60</v>
      </c>
      <c r="F329" s="243">
        <v>40</v>
      </c>
      <c r="G329" s="244">
        <v>54</v>
      </c>
      <c r="H329" s="244"/>
      <c r="I329" s="244"/>
      <c r="J329" s="244"/>
      <c r="K329" s="241"/>
      <c r="L329" s="242"/>
      <c r="M329" s="243"/>
      <c r="N329" s="243">
        <v>54</v>
      </c>
      <c r="O329" s="243">
        <v>60</v>
      </c>
      <c r="P329" s="243"/>
      <c r="Q329" s="244">
        <f t="shared" si="28"/>
        <v>208</v>
      </c>
      <c r="R329" s="244">
        <f t="shared" si="29"/>
        <v>114</v>
      </c>
      <c r="S329" s="244">
        <f t="shared" si="30"/>
        <v>322</v>
      </c>
    </row>
    <row r="330" spans="1:19" ht="14.25">
      <c r="A330" s="241">
        <v>3</v>
      </c>
      <c r="B330" s="242" t="s">
        <v>99</v>
      </c>
      <c r="C330" s="243">
        <v>1973</v>
      </c>
      <c r="D330" s="243" t="s">
        <v>33</v>
      </c>
      <c r="E330" s="243">
        <v>43</v>
      </c>
      <c r="F330" s="243">
        <v>48</v>
      </c>
      <c r="G330" s="244">
        <v>60</v>
      </c>
      <c r="H330" s="244"/>
      <c r="I330" s="244"/>
      <c r="J330" s="244">
        <v>48</v>
      </c>
      <c r="K330" s="241">
        <v>54</v>
      </c>
      <c r="L330" s="242"/>
      <c r="M330" s="243"/>
      <c r="N330" s="243"/>
      <c r="O330" s="243"/>
      <c r="P330" s="243"/>
      <c r="Q330" s="244">
        <f t="shared" si="28"/>
        <v>162</v>
      </c>
      <c r="R330" s="244">
        <f t="shared" si="29"/>
        <v>151</v>
      </c>
      <c r="S330" s="244">
        <f t="shared" si="30"/>
        <v>313</v>
      </c>
    </row>
    <row r="331" spans="1:19" ht="15">
      <c r="A331" s="119">
        <v>4</v>
      </c>
      <c r="B331" s="120" t="s">
        <v>38</v>
      </c>
      <c r="C331" s="121">
        <v>1973</v>
      </c>
      <c r="D331" s="121" t="s">
        <v>83</v>
      </c>
      <c r="E331" s="121">
        <v>38</v>
      </c>
      <c r="F331" s="121"/>
      <c r="G331" s="121">
        <v>48</v>
      </c>
      <c r="H331" s="122"/>
      <c r="I331" s="122">
        <v>54</v>
      </c>
      <c r="J331" s="121">
        <v>54</v>
      </c>
      <c r="K331" s="122"/>
      <c r="L331" s="122"/>
      <c r="M331" s="122"/>
      <c r="N331" s="122"/>
      <c r="O331" s="122"/>
      <c r="P331" s="122"/>
      <c r="Q331" s="122">
        <f t="shared" si="28"/>
        <v>48</v>
      </c>
      <c r="R331" s="122">
        <f t="shared" si="29"/>
        <v>194</v>
      </c>
      <c r="S331" s="122">
        <f t="shared" si="30"/>
        <v>242</v>
      </c>
    </row>
    <row r="332" spans="1:19" ht="15">
      <c r="A332" s="119">
        <v>5</v>
      </c>
      <c r="B332" s="120" t="s">
        <v>469</v>
      </c>
      <c r="C332" s="121">
        <v>1968</v>
      </c>
      <c r="D332" s="121" t="s">
        <v>125</v>
      </c>
      <c r="E332" s="121">
        <v>48</v>
      </c>
      <c r="F332" s="121"/>
      <c r="G332" s="121"/>
      <c r="H332" s="122"/>
      <c r="I332" s="122">
        <v>60</v>
      </c>
      <c r="J332" s="121">
        <v>60</v>
      </c>
      <c r="K332" s="122"/>
      <c r="L332" s="122"/>
      <c r="M332" s="122"/>
      <c r="N332" s="122"/>
      <c r="O332" s="122"/>
      <c r="P332" s="122"/>
      <c r="Q332" s="122">
        <f t="shared" si="28"/>
        <v>0</v>
      </c>
      <c r="R332" s="122">
        <f t="shared" si="29"/>
        <v>168</v>
      </c>
      <c r="S332" s="122">
        <f t="shared" si="30"/>
        <v>168</v>
      </c>
    </row>
    <row r="333" spans="1:19" ht="15">
      <c r="A333" s="119">
        <v>6</v>
      </c>
      <c r="B333" s="120" t="s">
        <v>1382</v>
      </c>
      <c r="C333" s="121">
        <v>1972</v>
      </c>
      <c r="D333" s="121" t="s">
        <v>1383</v>
      </c>
      <c r="E333" s="121"/>
      <c r="F333" s="121"/>
      <c r="G333" s="121"/>
      <c r="H333" s="122"/>
      <c r="I333" s="122"/>
      <c r="J333" s="121"/>
      <c r="K333" s="122"/>
      <c r="L333" s="122"/>
      <c r="M333" s="122"/>
      <c r="N333" s="122">
        <v>48</v>
      </c>
      <c r="O333" s="122">
        <v>54</v>
      </c>
      <c r="P333" s="122">
        <v>48</v>
      </c>
      <c r="Q333" s="122">
        <f t="shared" si="28"/>
        <v>150</v>
      </c>
      <c r="R333" s="122">
        <f t="shared" si="29"/>
        <v>0</v>
      </c>
      <c r="S333" s="122">
        <f t="shared" si="30"/>
        <v>150</v>
      </c>
    </row>
    <row r="334" spans="1:19" ht="15">
      <c r="A334" s="119">
        <v>7</v>
      </c>
      <c r="B334" s="120" t="s">
        <v>97</v>
      </c>
      <c r="C334" s="121">
        <v>1975</v>
      </c>
      <c r="D334" s="121" t="s">
        <v>33</v>
      </c>
      <c r="E334" s="121"/>
      <c r="F334" s="121"/>
      <c r="G334" s="121"/>
      <c r="H334" s="122">
        <v>60</v>
      </c>
      <c r="I334" s="122"/>
      <c r="J334" s="121"/>
      <c r="K334" s="122"/>
      <c r="L334" s="122">
        <v>54</v>
      </c>
      <c r="M334" s="122"/>
      <c r="N334" s="122"/>
      <c r="O334" s="122"/>
      <c r="P334" s="122"/>
      <c r="Q334" s="122">
        <f t="shared" si="28"/>
        <v>114</v>
      </c>
      <c r="R334" s="122">
        <f t="shared" si="29"/>
        <v>0</v>
      </c>
      <c r="S334" s="122">
        <f t="shared" si="30"/>
        <v>114</v>
      </c>
    </row>
    <row r="335" spans="1:19" ht="15">
      <c r="A335" s="119">
        <v>8</v>
      </c>
      <c r="B335" s="120" t="s">
        <v>842</v>
      </c>
      <c r="C335" s="121">
        <v>1972</v>
      </c>
      <c r="D335" s="121" t="s">
        <v>790</v>
      </c>
      <c r="E335" s="121"/>
      <c r="F335" s="121"/>
      <c r="G335" s="121"/>
      <c r="H335" s="122"/>
      <c r="I335" s="122">
        <v>48</v>
      </c>
      <c r="J335" s="121"/>
      <c r="K335" s="122"/>
      <c r="L335" s="122"/>
      <c r="M335" s="122">
        <v>54</v>
      </c>
      <c r="N335" s="122"/>
      <c r="O335" s="122"/>
      <c r="P335" s="122"/>
      <c r="Q335" s="122">
        <f t="shared" si="28"/>
        <v>0</v>
      </c>
      <c r="R335" s="122">
        <f t="shared" si="29"/>
        <v>102</v>
      </c>
      <c r="S335" s="122">
        <f t="shared" si="30"/>
        <v>102</v>
      </c>
    </row>
    <row r="336" spans="1:19" ht="15">
      <c r="A336" s="119">
        <v>9</v>
      </c>
      <c r="B336" s="120" t="s">
        <v>405</v>
      </c>
      <c r="C336" s="121">
        <v>1969</v>
      </c>
      <c r="D336" s="121" t="s">
        <v>92</v>
      </c>
      <c r="E336" s="121"/>
      <c r="F336" s="121">
        <v>38</v>
      </c>
      <c r="G336" s="121"/>
      <c r="H336" s="122"/>
      <c r="I336" s="122"/>
      <c r="J336" s="121"/>
      <c r="K336" s="122"/>
      <c r="L336" s="122"/>
      <c r="M336" s="122"/>
      <c r="N336" s="122"/>
      <c r="O336" s="122"/>
      <c r="P336" s="122">
        <v>54</v>
      </c>
      <c r="Q336" s="122">
        <f t="shared" si="28"/>
        <v>92</v>
      </c>
      <c r="R336" s="122">
        <f t="shared" si="29"/>
        <v>0</v>
      </c>
      <c r="S336" s="122">
        <f t="shared" si="30"/>
        <v>92</v>
      </c>
    </row>
    <row r="337" spans="1:19" ht="15">
      <c r="A337" s="119">
        <v>10</v>
      </c>
      <c r="B337" s="120" t="s">
        <v>697</v>
      </c>
      <c r="C337" s="121">
        <v>1968</v>
      </c>
      <c r="D337" s="121" t="s">
        <v>33</v>
      </c>
      <c r="E337" s="121"/>
      <c r="F337" s="121"/>
      <c r="G337" s="121">
        <v>43</v>
      </c>
      <c r="H337" s="122"/>
      <c r="I337" s="122"/>
      <c r="J337" s="121"/>
      <c r="K337" s="122"/>
      <c r="L337" s="122"/>
      <c r="M337" s="122"/>
      <c r="N337" s="122"/>
      <c r="O337" s="122"/>
      <c r="P337" s="122"/>
      <c r="Q337" s="122">
        <f t="shared" si="28"/>
        <v>43</v>
      </c>
      <c r="R337" s="122">
        <f t="shared" si="29"/>
        <v>43</v>
      </c>
      <c r="S337" s="122">
        <f t="shared" si="30"/>
        <v>86</v>
      </c>
    </row>
    <row r="338" spans="1:19" ht="15">
      <c r="A338" s="119">
        <v>11</v>
      </c>
      <c r="B338" s="120" t="s">
        <v>39</v>
      </c>
      <c r="C338" s="121">
        <v>1967</v>
      </c>
      <c r="D338" s="121" t="s">
        <v>33</v>
      </c>
      <c r="E338" s="121">
        <v>40</v>
      </c>
      <c r="F338" s="121">
        <v>43</v>
      </c>
      <c r="G338" s="121"/>
      <c r="H338" s="122"/>
      <c r="I338" s="122"/>
      <c r="J338" s="121"/>
      <c r="K338" s="122"/>
      <c r="L338" s="122"/>
      <c r="M338" s="122"/>
      <c r="N338" s="122"/>
      <c r="O338" s="122"/>
      <c r="P338" s="122"/>
      <c r="Q338" s="122">
        <f t="shared" si="28"/>
        <v>43</v>
      </c>
      <c r="R338" s="122">
        <f t="shared" si="29"/>
        <v>40</v>
      </c>
      <c r="S338" s="122">
        <f t="shared" si="30"/>
        <v>83</v>
      </c>
    </row>
    <row r="339" spans="1:19" ht="15">
      <c r="A339" s="119">
        <v>12</v>
      </c>
      <c r="B339" s="120" t="s">
        <v>70</v>
      </c>
      <c r="C339" s="121">
        <v>1970</v>
      </c>
      <c r="D339" s="121" t="s">
        <v>24</v>
      </c>
      <c r="E339" s="121">
        <v>54</v>
      </c>
      <c r="F339" s="121"/>
      <c r="G339" s="121"/>
      <c r="H339" s="122"/>
      <c r="I339" s="122"/>
      <c r="J339" s="121"/>
      <c r="K339" s="122"/>
      <c r="L339" s="122"/>
      <c r="M339" s="122"/>
      <c r="N339" s="122"/>
      <c r="O339" s="122"/>
      <c r="P339" s="122"/>
      <c r="Q339" s="122">
        <f t="shared" si="28"/>
        <v>0</v>
      </c>
      <c r="R339" s="122">
        <f t="shared" si="29"/>
        <v>54</v>
      </c>
      <c r="S339" s="122">
        <f t="shared" si="30"/>
        <v>54</v>
      </c>
    </row>
    <row r="340" spans="1:19" ht="15">
      <c r="A340" s="119">
        <v>13</v>
      </c>
      <c r="B340" s="120" t="s">
        <v>402</v>
      </c>
      <c r="C340" s="121">
        <v>1974</v>
      </c>
      <c r="D340" s="121" t="s">
        <v>33</v>
      </c>
      <c r="E340" s="121"/>
      <c r="F340" s="121">
        <v>54</v>
      </c>
      <c r="G340" s="121"/>
      <c r="H340" s="122"/>
      <c r="I340" s="122"/>
      <c r="J340" s="121"/>
      <c r="K340" s="122"/>
      <c r="L340" s="122"/>
      <c r="M340" s="122"/>
      <c r="N340" s="122"/>
      <c r="O340" s="122"/>
      <c r="P340" s="122"/>
      <c r="Q340" s="122">
        <f t="shared" si="28"/>
        <v>54</v>
      </c>
      <c r="R340" s="122">
        <f t="shared" si="29"/>
        <v>0</v>
      </c>
      <c r="S340" s="122">
        <f t="shared" si="30"/>
        <v>54</v>
      </c>
    </row>
    <row r="341" spans="1:19" ht="15">
      <c r="A341" s="119">
        <v>14</v>
      </c>
      <c r="B341" s="120" t="s">
        <v>1044</v>
      </c>
      <c r="C341" s="121">
        <v>1968</v>
      </c>
      <c r="D341" s="121" t="s">
        <v>83</v>
      </c>
      <c r="E341" s="121"/>
      <c r="F341" s="121"/>
      <c r="G341" s="121"/>
      <c r="H341" s="122">
        <v>48</v>
      </c>
      <c r="I341" s="122"/>
      <c r="J341" s="121"/>
      <c r="K341" s="122"/>
      <c r="L341" s="122"/>
      <c r="M341" s="122"/>
      <c r="N341" s="122"/>
      <c r="O341" s="122"/>
      <c r="P341" s="122"/>
      <c r="Q341" s="122">
        <f t="shared" si="28"/>
        <v>48</v>
      </c>
      <c r="R341" s="122">
        <f t="shared" si="29"/>
        <v>0</v>
      </c>
      <c r="S341" s="122">
        <f t="shared" si="30"/>
        <v>48</v>
      </c>
    </row>
    <row r="343" spans="1:4" ht="15">
      <c r="A343" s="16" t="s">
        <v>60</v>
      </c>
      <c r="B343" s="16" t="s">
        <v>50</v>
      </c>
      <c r="C343" s="16" t="s">
        <v>12</v>
      </c>
      <c r="D343" s="16" t="s">
        <v>835</v>
      </c>
    </row>
    <row r="344" spans="1:19" ht="75">
      <c r="A344" s="23" t="s">
        <v>27</v>
      </c>
      <c r="B344" s="23" t="s">
        <v>28</v>
      </c>
      <c r="C344" s="23" t="s">
        <v>29</v>
      </c>
      <c r="D344" s="23" t="s">
        <v>102</v>
      </c>
      <c r="E344" s="20" t="s">
        <v>820</v>
      </c>
      <c r="F344" s="20" t="s">
        <v>821</v>
      </c>
      <c r="G344" s="20" t="s">
        <v>822</v>
      </c>
      <c r="H344" s="20" t="s">
        <v>823</v>
      </c>
      <c r="I344" s="20" t="s">
        <v>824</v>
      </c>
      <c r="J344" s="20" t="s">
        <v>825</v>
      </c>
      <c r="K344" s="20" t="s">
        <v>826</v>
      </c>
      <c r="L344" s="20" t="s">
        <v>827</v>
      </c>
      <c r="M344" s="20" t="s">
        <v>828</v>
      </c>
      <c r="N344" s="20" t="s">
        <v>829</v>
      </c>
      <c r="O344" s="20" t="s">
        <v>1394</v>
      </c>
      <c r="P344" s="20" t="s">
        <v>830</v>
      </c>
      <c r="Q344" s="20" t="s">
        <v>103</v>
      </c>
      <c r="R344" s="20" t="s">
        <v>104</v>
      </c>
      <c r="S344" s="20" t="s">
        <v>105</v>
      </c>
    </row>
    <row r="345" spans="1:19" ht="14.25">
      <c r="A345" s="241">
        <v>1</v>
      </c>
      <c r="B345" s="242" t="s">
        <v>41</v>
      </c>
      <c r="C345" s="243">
        <v>1963</v>
      </c>
      <c r="D345" s="243" t="s">
        <v>24</v>
      </c>
      <c r="E345" s="243">
        <v>54</v>
      </c>
      <c r="F345" s="243">
        <v>48</v>
      </c>
      <c r="G345" s="244">
        <v>54</v>
      </c>
      <c r="H345" s="244">
        <v>54</v>
      </c>
      <c r="I345" s="244">
        <v>60</v>
      </c>
      <c r="J345" s="244">
        <v>60</v>
      </c>
      <c r="K345" s="241">
        <v>54</v>
      </c>
      <c r="L345" s="242">
        <v>60</v>
      </c>
      <c r="M345" s="243">
        <v>60</v>
      </c>
      <c r="N345" s="243">
        <v>60</v>
      </c>
      <c r="O345" s="243">
        <v>54</v>
      </c>
      <c r="P345" s="243">
        <v>54</v>
      </c>
      <c r="Q345" s="244">
        <f aca="true" t="shared" si="31" ref="Q345:Q355">F345+G345+H345+K345+L345+N345+O345+P345</f>
        <v>438</v>
      </c>
      <c r="R345" s="244">
        <f aca="true" t="shared" si="32" ref="R345:R355">E345+G345+I345+J345+M345</f>
        <v>288</v>
      </c>
      <c r="S345" s="244">
        <f aca="true" t="shared" si="33" ref="S345:S355">Q345+R345</f>
        <v>726</v>
      </c>
    </row>
    <row r="346" spans="1:19" ht="14.25">
      <c r="A346" s="241">
        <v>2</v>
      </c>
      <c r="B346" s="242" t="s">
        <v>192</v>
      </c>
      <c r="C346" s="243">
        <v>1965</v>
      </c>
      <c r="D346" s="243" t="s">
        <v>26</v>
      </c>
      <c r="E346" s="243"/>
      <c r="F346" s="243">
        <v>60</v>
      </c>
      <c r="G346" s="244"/>
      <c r="H346" s="244">
        <v>60</v>
      </c>
      <c r="I346" s="244"/>
      <c r="J346" s="244"/>
      <c r="K346" s="241">
        <v>60</v>
      </c>
      <c r="L346" s="242"/>
      <c r="M346" s="243"/>
      <c r="N346" s="243">
        <v>54</v>
      </c>
      <c r="O346" s="243">
        <v>60</v>
      </c>
      <c r="P346" s="243">
        <v>60</v>
      </c>
      <c r="Q346" s="244">
        <f t="shared" si="31"/>
        <v>354</v>
      </c>
      <c r="R346" s="244">
        <f t="shared" si="32"/>
        <v>0</v>
      </c>
      <c r="S346" s="244">
        <f t="shared" si="33"/>
        <v>354</v>
      </c>
    </row>
    <row r="347" spans="1:19" ht="14.25">
      <c r="A347" s="241">
        <v>3</v>
      </c>
      <c r="B347" s="242" t="s">
        <v>37</v>
      </c>
      <c r="C347" s="243">
        <v>1966</v>
      </c>
      <c r="D347" s="243" t="s">
        <v>33</v>
      </c>
      <c r="E347" s="243">
        <v>40</v>
      </c>
      <c r="F347" s="243">
        <v>54</v>
      </c>
      <c r="G347" s="244">
        <v>60</v>
      </c>
      <c r="H347" s="244"/>
      <c r="I347" s="244"/>
      <c r="J347" s="244"/>
      <c r="K347" s="241"/>
      <c r="L347" s="242"/>
      <c r="M347" s="243"/>
      <c r="N347" s="243"/>
      <c r="O347" s="243"/>
      <c r="P347" s="243"/>
      <c r="Q347" s="244">
        <f t="shared" si="31"/>
        <v>114</v>
      </c>
      <c r="R347" s="244">
        <f t="shared" si="32"/>
        <v>100</v>
      </c>
      <c r="S347" s="244">
        <f t="shared" si="33"/>
        <v>214</v>
      </c>
    </row>
    <row r="348" spans="1:19" ht="15">
      <c r="A348" s="119">
        <v>4</v>
      </c>
      <c r="B348" s="120" t="s">
        <v>1160</v>
      </c>
      <c r="C348" s="121">
        <v>1958</v>
      </c>
      <c r="D348" s="121" t="s">
        <v>33</v>
      </c>
      <c r="E348" s="121"/>
      <c r="F348" s="121"/>
      <c r="G348" s="121"/>
      <c r="H348" s="122"/>
      <c r="I348" s="122"/>
      <c r="J348" s="121"/>
      <c r="K348" s="122">
        <v>60</v>
      </c>
      <c r="L348" s="122"/>
      <c r="M348" s="122"/>
      <c r="N348" s="122">
        <v>48</v>
      </c>
      <c r="O348" s="122"/>
      <c r="P348" s="122">
        <v>48</v>
      </c>
      <c r="Q348" s="122">
        <f t="shared" si="31"/>
        <v>156</v>
      </c>
      <c r="R348" s="122">
        <f t="shared" si="32"/>
        <v>0</v>
      </c>
      <c r="S348" s="122">
        <f t="shared" si="33"/>
        <v>156</v>
      </c>
    </row>
    <row r="349" spans="1:19" ht="15">
      <c r="A349" s="119">
        <v>5</v>
      </c>
      <c r="B349" s="120" t="s">
        <v>69</v>
      </c>
      <c r="C349" s="121">
        <v>1961</v>
      </c>
      <c r="D349" s="121" t="s">
        <v>24</v>
      </c>
      <c r="E349" s="121">
        <v>48</v>
      </c>
      <c r="F349" s="121"/>
      <c r="G349" s="121"/>
      <c r="H349" s="122"/>
      <c r="I349" s="122">
        <v>54</v>
      </c>
      <c r="J349" s="121"/>
      <c r="K349" s="122"/>
      <c r="L349" s="122"/>
      <c r="M349" s="122"/>
      <c r="N349" s="122"/>
      <c r="O349" s="122"/>
      <c r="P349" s="122"/>
      <c r="Q349" s="122">
        <f t="shared" si="31"/>
        <v>0</v>
      </c>
      <c r="R349" s="122">
        <f t="shared" si="32"/>
        <v>102</v>
      </c>
      <c r="S349" s="122">
        <f t="shared" si="33"/>
        <v>102</v>
      </c>
    </row>
    <row r="350" spans="1:19" ht="15">
      <c r="A350" s="119">
        <v>6</v>
      </c>
      <c r="B350" s="120" t="s">
        <v>42</v>
      </c>
      <c r="C350" s="121">
        <v>1957</v>
      </c>
      <c r="D350" s="121" t="s">
        <v>185</v>
      </c>
      <c r="E350" s="121"/>
      <c r="F350" s="121"/>
      <c r="G350" s="121"/>
      <c r="H350" s="122"/>
      <c r="I350" s="122">
        <v>48</v>
      </c>
      <c r="J350" s="121"/>
      <c r="K350" s="122"/>
      <c r="L350" s="122">
        <v>54</v>
      </c>
      <c r="M350" s="122"/>
      <c r="N350" s="122"/>
      <c r="O350" s="122"/>
      <c r="P350" s="122"/>
      <c r="Q350" s="122">
        <f t="shared" si="31"/>
        <v>54</v>
      </c>
      <c r="R350" s="122">
        <f t="shared" si="32"/>
        <v>48</v>
      </c>
      <c r="S350" s="122">
        <f t="shared" si="33"/>
        <v>102</v>
      </c>
    </row>
    <row r="351" spans="1:19" ht="15">
      <c r="A351" s="119">
        <v>7</v>
      </c>
      <c r="B351" s="120" t="s">
        <v>68</v>
      </c>
      <c r="C351" s="121">
        <v>1957</v>
      </c>
      <c r="D351" s="121" t="s">
        <v>33</v>
      </c>
      <c r="E351" s="121">
        <v>60</v>
      </c>
      <c r="F351" s="121"/>
      <c r="G351" s="121"/>
      <c r="H351" s="122"/>
      <c r="I351" s="122"/>
      <c r="J351" s="121"/>
      <c r="K351" s="122"/>
      <c r="L351" s="122"/>
      <c r="M351" s="122"/>
      <c r="N351" s="122"/>
      <c r="O351" s="122"/>
      <c r="P351" s="122"/>
      <c r="Q351" s="122">
        <f t="shared" si="31"/>
        <v>0</v>
      </c>
      <c r="R351" s="122">
        <f t="shared" si="32"/>
        <v>60</v>
      </c>
      <c r="S351" s="122">
        <f t="shared" si="33"/>
        <v>60</v>
      </c>
    </row>
    <row r="352" spans="1:19" ht="15">
      <c r="A352" s="119">
        <v>8</v>
      </c>
      <c r="B352" s="120" t="s">
        <v>1091</v>
      </c>
      <c r="C352" s="121">
        <v>1963</v>
      </c>
      <c r="D352" s="121" t="s">
        <v>33</v>
      </c>
      <c r="E352" s="121"/>
      <c r="F352" s="121"/>
      <c r="G352" s="121"/>
      <c r="H352" s="122"/>
      <c r="I352" s="122"/>
      <c r="J352" s="121">
        <v>54</v>
      </c>
      <c r="K352" s="122"/>
      <c r="L352" s="122"/>
      <c r="M352" s="122"/>
      <c r="N352" s="122"/>
      <c r="O352" s="122"/>
      <c r="P352" s="122"/>
      <c r="Q352" s="122">
        <f t="shared" si="31"/>
        <v>0</v>
      </c>
      <c r="R352" s="122">
        <f t="shared" si="32"/>
        <v>54</v>
      </c>
      <c r="S352" s="122">
        <f t="shared" si="33"/>
        <v>54</v>
      </c>
    </row>
    <row r="353" spans="1:19" ht="15">
      <c r="A353" s="119">
        <v>9</v>
      </c>
      <c r="B353" s="120" t="s">
        <v>953</v>
      </c>
      <c r="C353" s="121">
        <v>1959</v>
      </c>
      <c r="D353" s="121" t="s">
        <v>83</v>
      </c>
      <c r="E353" s="121"/>
      <c r="F353" s="121"/>
      <c r="G353" s="121"/>
      <c r="H353" s="122">
        <v>48</v>
      </c>
      <c r="I353" s="122"/>
      <c r="J353" s="121"/>
      <c r="K353" s="122"/>
      <c r="L353" s="122"/>
      <c r="M353" s="122"/>
      <c r="N353" s="122"/>
      <c r="O353" s="122"/>
      <c r="P353" s="122"/>
      <c r="Q353" s="122">
        <f t="shared" si="31"/>
        <v>48</v>
      </c>
      <c r="R353" s="122">
        <f t="shared" si="32"/>
        <v>0</v>
      </c>
      <c r="S353" s="122">
        <f t="shared" si="33"/>
        <v>48</v>
      </c>
    </row>
    <row r="354" spans="1:19" ht="15">
      <c r="A354" s="119">
        <v>10</v>
      </c>
      <c r="B354" s="120" t="s">
        <v>407</v>
      </c>
      <c r="C354" s="121">
        <v>1966</v>
      </c>
      <c r="D354" s="121" t="s">
        <v>33</v>
      </c>
      <c r="E354" s="121"/>
      <c r="F354" s="121">
        <v>43</v>
      </c>
      <c r="G354" s="121"/>
      <c r="H354" s="122"/>
      <c r="I354" s="122"/>
      <c r="J354" s="121"/>
      <c r="K354" s="122"/>
      <c r="L354" s="122"/>
      <c r="M354" s="122"/>
      <c r="N354" s="122"/>
      <c r="O354" s="122"/>
      <c r="P354" s="122"/>
      <c r="Q354" s="122">
        <f t="shared" si="31"/>
        <v>43</v>
      </c>
      <c r="R354" s="122">
        <f t="shared" si="32"/>
        <v>0</v>
      </c>
      <c r="S354" s="122">
        <f t="shared" si="33"/>
        <v>43</v>
      </c>
    </row>
    <row r="355" spans="1:19" ht="15">
      <c r="A355" s="119">
        <v>11</v>
      </c>
      <c r="B355" s="120" t="s">
        <v>470</v>
      </c>
      <c r="C355" s="121">
        <v>1961</v>
      </c>
      <c r="D355" s="121" t="s">
        <v>24</v>
      </c>
      <c r="E355" s="121">
        <v>43</v>
      </c>
      <c r="F355" s="121"/>
      <c r="G355" s="121"/>
      <c r="H355" s="122"/>
      <c r="I355" s="122"/>
      <c r="J355" s="121"/>
      <c r="K355" s="122"/>
      <c r="L355" s="122"/>
      <c r="M355" s="122"/>
      <c r="N355" s="122"/>
      <c r="O355" s="122"/>
      <c r="P355" s="122"/>
      <c r="Q355" s="122">
        <f t="shared" si="31"/>
        <v>0</v>
      </c>
      <c r="R355" s="122">
        <f t="shared" si="32"/>
        <v>43</v>
      </c>
      <c r="S355" s="122">
        <f t="shared" si="33"/>
        <v>43</v>
      </c>
    </row>
    <row r="356" spans="2:5" ht="15">
      <c r="B356" s="127"/>
      <c r="C356" s="128"/>
      <c r="D356" s="129"/>
      <c r="E356" s="130"/>
    </row>
    <row r="357" spans="1:4" ht="15">
      <c r="A357" s="16" t="s">
        <v>61</v>
      </c>
      <c r="B357" s="16" t="s">
        <v>50</v>
      </c>
      <c r="C357" s="16" t="s">
        <v>14</v>
      </c>
      <c r="D357" s="16" t="s">
        <v>467</v>
      </c>
    </row>
    <row r="358" spans="1:19" ht="75">
      <c r="A358" s="23" t="s">
        <v>27</v>
      </c>
      <c r="B358" s="23" t="s">
        <v>28</v>
      </c>
      <c r="C358" s="23" t="s">
        <v>29</v>
      </c>
      <c r="D358" s="23" t="s">
        <v>102</v>
      </c>
      <c r="E358" s="20" t="s">
        <v>820</v>
      </c>
      <c r="F358" s="20" t="s">
        <v>821</v>
      </c>
      <c r="G358" s="20" t="s">
        <v>822</v>
      </c>
      <c r="H358" s="20" t="s">
        <v>823</v>
      </c>
      <c r="I358" s="20" t="s">
        <v>824</v>
      </c>
      <c r="J358" s="20" t="s">
        <v>825</v>
      </c>
      <c r="K358" s="20" t="s">
        <v>826</v>
      </c>
      <c r="L358" s="20" t="s">
        <v>827</v>
      </c>
      <c r="M358" s="20" t="s">
        <v>828</v>
      </c>
      <c r="N358" s="20" t="s">
        <v>829</v>
      </c>
      <c r="O358" s="20" t="s">
        <v>1394</v>
      </c>
      <c r="P358" s="20" t="s">
        <v>830</v>
      </c>
      <c r="Q358" s="20" t="s">
        <v>103</v>
      </c>
      <c r="R358" s="20" t="s">
        <v>104</v>
      </c>
      <c r="S358" s="20" t="s">
        <v>105</v>
      </c>
    </row>
    <row r="359" spans="1:19" ht="14.25">
      <c r="A359" s="241">
        <v>1</v>
      </c>
      <c r="B359" s="242" t="s">
        <v>101</v>
      </c>
      <c r="C359" s="243">
        <v>1951</v>
      </c>
      <c r="D359" s="243" t="s">
        <v>33</v>
      </c>
      <c r="E359" s="243"/>
      <c r="F359" s="243">
        <v>48</v>
      </c>
      <c r="G359" s="244">
        <v>60</v>
      </c>
      <c r="H359" s="244">
        <v>43</v>
      </c>
      <c r="I359" s="244"/>
      <c r="J359" s="244">
        <v>54</v>
      </c>
      <c r="K359" s="241">
        <v>60</v>
      </c>
      <c r="L359" s="242"/>
      <c r="M359" s="243"/>
      <c r="N359" s="243"/>
      <c r="O359" s="243"/>
      <c r="P359" s="243"/>
      <c r="Q359" s="244">
        <f aca="true" t="shared" si="34" ref="Q359:Q370">F359+G359+H359+K359+L359+N359+O359+P359</f>
        <v>211</v>
      </c>
      <c r="R359" s="244">
        <f aca="true" t="shared" si="35" ref="R359:R370">E359+G359+I359+J359+M359</f>
        <v>114</v>
      </c>
      <c r="S359" s="244">
        <f aca="true" t="shared" si="36" ref="S359:S370">Q359+R359</f>
        <v>325</v>
      </c>
    </row>
    <row r="360" spans="1:19" ht="14.25">
      <c r="A360" s="241">
        <v>2</v>
      </c>
      <c r="B360" s="242" t="s">
        <v>44</v>
      </c>
      <c r="C360" s="243">
        <v>1954</v>
      </c>
      <c r="D360" s="243" t="s">
        <v>33</v>
      </c>
      <c r="E360" s="243">
        <v>48</v>
      </c>
      <c r="F360" s="243">
        <v>43</v>
      </c>
      <c r="G360" s="244">
        <v>54</v>
      </c>
      <c r="H360" s="244"/>
      <c r="I360" s="244"/>
      <c r="J360" s="244"/>
      <c r="K360" s="241">
        <v>54</v>
      </c>
      <c r="L360" s="242"/>
      <c r="M360" s="243"/>
      <c r="N360" s="243"/>
      <c r="O360" s="243"/>
      <c r="P360" s="243"/>
      <c r="Q360" s="244">
        <f t="shared" si="34"/>
        <v>151</v>
      </c>
      <c r="R360" s="244">
        <f t="shared" si="35"/>
        <v>102</v>
      </c>
      <c r="S360" s="244">
        <f t="shared" si="36"/>
        <v>253</v>
      </c>
    </row>
    <row r="361" spans="1:19" ht="14.25">
      <c r="A361" s="241">
        <v>3</v>
      </c>
      <c r="B361" s="242" t="s">
        <v>954</v>
      </c>
      <c r="C361" s="243">
        <v>1954</v>
      </c>
      <c r="D361" s="243" t="s">
        <v>24</v>
      </c>
      <c r="E361" s="243"/>
      <c r="F361" s="243"/>
      <c r="G361" s="244"/>
      <c r="H361" s="244">
        <v>60</v>
      </c>
      <c r="I361" s="244"/>
      <c r="J361" s="244"/>
      <c r="K361" s="241"/>
      <c r="L361" s="242">
        <v>60</v>
      </c>
      <c r="M361" s="243"/>
      <c r="N361" s="243">
        <v>60</v>
      </c>
      <c r="O361" s="243">
        <v>60</v>
      </c>
      <c r="P361" s="243"/>
      <c r="Q361" s="244">
        <f t="shared" si="34"/>
        <v>240</v>
      </c>
      <c r="R361" s="244">
        <f t="shared" si="35"/>
        <v>0</v>
      </c>
      <c r="S361" s="244">
        <f t="shared" si="36"/>
        <v>240</v>
      </c>
    </row>
    <row r="362" spans="1:19" ht="15">
      <c r="A362" s="119">
        <v>4</v>
      </c>
      <c r="B362" s="120" t="s">
        <v>72</v>
      </c>
      <c r="C362" s="121">
        <v>1949</v>
      </c>
      <c r="D362" s="121" t="s">
        <v>83</v>
      </c>
      <c r="E362" s="121"/>
      <c r="F362" s="121">
        <v>60</v>
      </c>
      <c r="G362" s="121"/>
      <c r="H362" s="122">
        <v>54</v>
      </c>
      <c r="I362" s="122">
        <v>54</v>
      </c>
      <c r="J362" s="121"/>
      <c r="K362" s="122"/>
      <c r="L362" s="122"/>
      <c r="M362" s="122"/>
      <c r="N362" s="122"/>
      <c r="O362" s="122"/>
      <c r="P362" s="122"/>
      <c r="Q362" s="122">
        <f t="shared" si="34"/>
        <v>114</v>
      </c>
      <c r="R362" s="122">
        <f t="shared" si="35"/>
        <v>54</v>
      </c>
      <c r="S362" s="122">
        <f t="shared" si="36"/>
        <v>168</v>
      </c>
    </row>
    <row r="363" spans="1:19" ht="15">
      <c r="A363" s="119">
        <v>5</v>
      </c>
      <c r="B363" s="120" t="s">
        <v>43</v>
      </c>
      <c r="C363" s="121">
        <v>1956</v>
      </c>
      <c r="D363" s="121" t="s">
        <v>24</v>
      </c>
      <c r="E363" s="121">
        <v>60</v>
      </c>
      <c r="F363" s="121"/>
      <c r="G363" s="121"/>
      <c r="H363" s="122"/>
      <c r="I363" s="122">
        <v>60</v>
      </c>
      <c r="J363" s="121"/>
      <c r="K363" s="122"/>
      <c r="L363" s="122"/>
      <c r="M363" s="122"/>
      <c r="N363" s="122"/>
      <c r="O363" s="122"/>
      <c r="P363" s="122"/>
      <c r="Q363" s="122">
        <f t="shared" si="34"/>
        <v>0</v>
      </c>
      <c r="R363" s="122">
        <f t="shared" si="35"/>
        <v>120</v>
      </c>
      <c r="S363" s="122">
        <f t="shared" si="36"/>
        <v>120</v>
      </c>
    </row>
    <row r="364" spans="1:19" ht="15">
      <c r="A364" s="119">
        <v>6</v>
      </c>
      <c r="B364" s="120" t="s">
        <v>955</v>
      </c>
      <c r="C364" s="121">
        <v>1955</v>
      </c>
      <c r="D364" s="121" t="s">
        <v>24</v>
      </c>
      <c r="E364" s="121"/>
      <c r="F364" s="121">
        <v>54</v>
      </c>
      <c r="G364" s="121"/>
      <c r="H364" s="122">
        <v>48</v>
      </c>
      <c r="I364" s="122"/>
      <c r="J364" s="121"/>
      <c r="K364" s="122"/>
      <c r="L364" s="122"/>
      <c r="M364" s="122"/>
      <c r="N364" s="122"/>
      <c r="O364" s="122"/>
      <c r="P364" s="122"/>
      <c r="Q364" s="122">
        <f t="shared" si="34"/>
        <v>102</v>
      </c>
      <c r="R364" s="122">
        <f t="shared" si="35"/>
        <v>0</v>
      </c>
      <c r="S364" s="122">
        <f t="shared" si="36"/>
        <v>102</v>
      </c>
    </row>
    <row r="365" spans="1:19" ht="15">
      <c r="A365" s="119">
        <v>7</v>
      </c>
      <c r="B365" s="120" t="s">
        <v>843</v>
      </c>
      <c r="C365" s="121">
        <v>1953</v>
      </c>
      <c r="D365" s="121" t="s">
        <v>83</v>
      </c>
      <c r="E365" s="121"/>
      <c r="F365" s="121"/>
      <c r="G365" s="121"/>
      <c r="H365" s="122">
        <v>40</v>
      </c>
      <c r="I365" s="122">
        <v>48</v>
      </c>
      <c r="J365" s="121"/>
      <c r="K365" s="122"/>
      <c r="L365" s="122"/>
      <c r="M365" s="122"/>
      <c r="N365" s="122"/>
      <c r="O365" s="122"/>
      <c r="P365" s="122"/>
      <c r="Q365" s="122">
        <f t="shared" si="34"/>
        <v>40</v>
      </c>
      <c r="R365" s="122">
        <f t="shared" si="35"/>
        <v>48</v>
      </c>
      <c r="S365" s="122">
        <f t="shared" si="36"/>
        <v>88</v>
      </c>
    </row>
    <row r="366" spans="1:19" ht="15">
      <c r="A366" s="119">
        <v>8</v>
      </c>
      <c r="B366" s="120" t="s">
        <v>660</v>
      </c>
      <c r="C366" s="121">
        <v>1946</v>
      </c>
      <c r="D366" s="121" t="s">
        <v>33</v>
      </c>
      <c r="E366" s="121"/>
      <c r="F366" s="121"/>
      <c r="G366" s="121"/>
      <c r="H366" s="122"/>
      <c r="I366" s="122"/>
      <c r="J366" s="121">
        <v>60</v>
      </c>
      <c r="K366" s="122"/>
      <c r="L366" s="122"/>
      <c r="M366" s="122"/>
      <c r="N366" s="122"/>
      <c r="O366" s="122"/>
      <c r="P366" s="122"/>
      <c r="Q366" s="122">
        <f t="shared" si="34"/>
        <v>0</v>
      </c>
      <c r="R366" s="122">
        <f t="shared" si="35"/>
        <v>60</v>
      </c>
      <c r="S366" s="122">
        <f t="shared" si="36"/>
        <v>60</v>
      </c>
    </row>
    <row r="367" spans="1:19" ht="15">
      <c r="A367" s="119">
        <v>9</v>
      </c>
      <c r="B367" s="120" t="s">
        <v>155</v>
      </c>
      <c r="C367" s="121">
        <v>1953</v>
      </c>
      <c r="D367" s="121" t="s">
        <v>83</v>
      </c>
      <c r="E367" s="121">
        <v>54</v>
      </c>
      <c r="F367" s="121"/>
      <c r="G367" s="121"/>
      <c r="H367" s="122"/>
      <c r="I367" s="122"/>
      <c r="J367" s="121"/>
      <c r="K367" s="122"/>
      <c r="L367" s="122"/>
      <c r="M367" s="122"/>
      <c r="N367" s="122"/>
      <c r="O367" s="122"/>
      <c r="P367" s="122"/>
      <c r="Q367" s="122">
        <f t="shared" si="34"/>
        <v>0</v>
      </c>
      <c r="R367" s="122">
        <f t="shared" si="35"/>
        <v>54</v>
      </c>
      <c r="S367" s="122">
        <f t="shared" si="36"/>
        <v>54</v>
      </c>
    </row>
    <row r="368" spans="1:19" ht="15">
      <c r="A368" s="119">
        <v>10</v>
      </c>
      <c r="B368" s="120" t="s">
        <v>1045</v>
      </c>
      <c r="C368" s="121">
        <v>1958</v>
      </c>
      <c r="D368" s="121" t="s">
        <v>24</v>
      </c>
      <c r="E368" s="121"/>
      <c r="F368" s="121"/>
      <c r="G368" s="121"/>
      <c r="H368" s="122">
        <v>43</v>
      </c>
      <c r="I368" s="122"/>
      <c r="J368" s="121"/>
      <c r="K368" s="122"/>
      <c r="L368" s="122"/>
      <c r="M368" s="122"/>
      <c r="N368" s="122"/>
      <c r="O368" s="122"/>
      <c r="P368" s="122"/>
      <c r="Q368" s="122">
        <f t="shared" si="34"/>
        <v>43</v>
      </c>
      <c r="R368" s="122">
        <f t="shared" si="35"/>
        <v>0</v>
      </c>
      <c r="S368" s="122">
        <f t="shared" si="36"/>
        <v>43</v>
      </c>
    </row>
    <row r="369" spans="1:19" ht="15">
      <c r="A369" s="119">
        <v>11</v>
      </c>
      <c r="B369" s="120" t="s">
        <v>956</v>
      </c>
      <c r="C369" s="121">
        <v>1951</v>
      </c>
      <c r="D369" s="121" t="s">
        <v>83</v>
      </c>
      <c r="E369" s="121"/>
      <c r="F369" s="121"/>
      <c r="G369" s="121"/>
      <c r="H369" s="122">
        <v>38</v>
      </c>
      <c r="I369" s="122"/>
      <c r="J369" s="121"/>
      <c r="K369" s="122"/>
      <c r="L369" s="122"/>
      <c r="M369" s="122"/>
      <c r="N369" s="122"/>
      <c r="O369" s="122"/>
      <c r="P369" s="122"/>
      <c r="Q369" s="122">
        <f t="shared" si="34"/>
        <v>38</v>
      </c>
      <c r="R369" s="122">
        <f t="shared" si="35"/>
        <v>0</v>
      </c>
      <c r="S369" s="122">
        <f t="shared" si="36"/>
        <v>38</v>
      </c>
    </row>
    <row r="370" spans="1:19" ht="15">
      <c r="A370" s="119">
        <v>12</v>
      </c>
      <c r="B370" s="120" t="s">
        <v>957</v>
      </c>
      <c r="C370" s="121">
        <v>1947</v>
      </c>
      <c r="D370" s="121" t="s">
        <v>24</v>
      </c>
      <c r="E370" s="121"/>
      <c r="F370" s="121"/>
      <c r="G370" s="121"/>
      <c r="H370" s="122">
        <v>36</v>
      </c>
      <c r="I370" s="122"/>
      <c r="J370" s="121"/>
      <c r="K370" s="122"/>
      <c r="L370" s="122"/>
      <c r="M370" s="122"/>
      <c r="N370" s="122"/>
      <c r="O370" s="122"/>
      <c r="P370" s="122"/>
      <c r="Q370" s="122">
        <f t="shared" si="34"/>
        <v>36</v>
      </c>
      <c r="R370" s="122">
        <f t="shared" si="35"/>
        <v>0</v>
      </c>
      <c r="S370" s="122">
        <f t="shared" si="36"/>
        <v>36</v>
      </c>
    </row>
    <row r="372" ht="18">
      <c r="B372" s="18" t="s">
        <v>75</v>
      </c>
    </row>
    <row r="374" spans="1:4" ht="30">
      <c r="A374" s="14" t="s">
        <v>51</v>
      </c>
      <c r="B374" s="40" t="s">
        <v>45</v>
      </c>
      <c r="C374" s="40" t="s">
        <v>15</v>
      </c>
      <c r="D374" s="40" t="s">
        <v>459</v>
      </c>
    </row>
    <row r="375" spans="1:19" ht="75">
      <c r="A375" s="23" t="s">
        <v>27</v>
      </c>
      <c r="B375" s="23" t="s">
        <v>28</v>
      </c>
      <c r="C375" s="23" t="s">
        <v>29</v>
      </c>
      <c r="D375" s="23" t="s">
        <v>102</v>
      </c>
      <c r="E375" s="20" t="s">
        <v>820</v>
      </c>
      <c r="F375" s="20" t="s">
        <v>821</v>
      </c>
      <c r="G375" s="20" t="s">
        <v>822</v>
      </c>
      <c r="H375" s="20" t="s">
        <v>823</v>
      </c>
      <c r="I375" s="20" t="s">
        <v>824</v>
      </c>
      <c r="J375" s="20" t="s">
        <v>825</v>
      </c>
      <c r="K375" s="20" t="s">
        <v>826</v>
      </c>
      <c r="L375" s="20" t="s">
        <v>827</v>
      </c>
      <c r="M375" s="20" t="s">
        <v>828</v>
      </c>
      <c r="N375" s="20" t="s">
        <v>829</v>
      </c>
      <c r="O375" s="20" t="s">
        <v>1394</v>
      </c>
      <c r="P375" s="20" t="s">
        <v>830</v>
      </c>
      <c r="Q375" s="20" t="s">
        <v>103</v>
      </c>
      <c r="R375" s="20" t="s">
        <v>104</v>
      </c>
      <c r="S375" s="20" t="s">
        <v>105</v>
      </c>
    </row>
    <row r="376" spans="1:19" ht="14.25">
      <c r="A376" s="245">
        <v>1</v>
      </c>
      <c r="B376" s="246" t="s">
        <v>116</v>
      </c>
      <c r="C376" s="247">
        <v>2004</v>
      </c>
      <c r="D376" s="247" t="s">
        <v>33</v>
      </c>
      <c r="E376" s="247">
        <v>60</v>
      </c>
      <c r="F376" s="247">
        <v>48</v>
      </c>
      <c r="G376" s="248">
        <v>60</v>
      </c>
      <c r="H376" s="248"/>
      <c r="I376" s="248"/>
      <c r="J376" s="248"/>
      <c r="K376" s="248"/>
      <c r="L376" s="248">
        <v>60</v>
      </c>
      <c r="M376" s="248"/>
      <c r="N376" s="245"/>
      <c r="O376" s="246">
        <v>60</v>
      </c>
      <c r="P376" s="247"/>
      <c r="Q376" s="247">
        <f aca="true" t="shared" si="37" ref="Q376:Q407">F376+G376+H376+K376+L376+N376+O376+P376</f>
        <v>228</v>
      </c>
      <c r="R376" s="247">
        <f aca="true" t="shared" si="38" ref="R376:R407">E376+G376+I376+J376+M376</f>
        <v>120</v>
      </c>
      <c r="S376" s="247">
        <f aca="true" t="shared" si="39" ref="S376:S407">Q376+R376</f>
        <v>348</v>
      </c>
    </row>
    <row r="377" spans="1:19" ht="14.25">
      <c r="A377" s="245">
        <v>2</v>
      </c>
      <c r="B377" s="246" t="s">
        <v>169</v>
      </c>
      <c r="C377" s="247">
        <v>2006</v>
      </c>
      <c r="D377" s="247" t="s">
        <v>83</v>
      </c>
      <c r="E377" s="247"/>
      <c r="F377" s="247">
        <v>43</v>
      </c>
      <c r="G377" s="248"/>
      <c r="H377" s="248">
        <v>48</v>
      </c>
      <c r="I377" s="248"/>
      <c r="J377" s="248"/>
      <c r="K377" s="248"/>
      <c r="L377" s="248">
        <v>40</v>
      </c>
      <c r="M377" s="248">
        <v>60</v>
      </c>
      <c r="N377" s="245">
        <v>60</v>
      </c>
      <c r="O377" s="246">
        <v>36</v>
      </c>
      <c r="P377" s="247">
        <v>40</v>
      </c>
      <c r="Q377" s="247">
        <f t="shared" si="37"/>
        <v>267</v>
      </c>
      <c r="R377" s="247">
        <f t="shared" si="38"/>
        <v>60</v>
      </c>
      <c r="S377" s="247">
        <f t="shared" si="39"/>
        <v>327</v>
      </c>
    </row>
    <row r="378" spans="1:19" ht="14.25">
      <c r="A378" s="245">
        <v>3</v>
      </c>
      <c r="B378" s="246" t="s">
        <v>177</v>
      </c>
      <c r="C378" s="247">
        <v>2004</v>
      </c>
      <c r="D378" s="247" t="s">
        <v>33</v>
      </c>
      <c r="E378" s="247">
        <v>54</v>
      </c>
      <c r="F378" s="247">
        <v>54</v>
      </c>
      <c r="G378" s="248">
        <v>54</v>
      </c>
      <c r="H378" s="248"/>
      <c r="I378" s="248"/>
      <c r="J378" s="248"/>
      <c r="K378" s="248"/>
      <c r="L378" s="248">
        <v>48</v>
      </c>
      <c r="M378" s="248"/>
      <c r="N378" s="245"/>
      <c r="O378" s="246">
        <v>40</v>
      </c>
      <c r="P378" s="247"/>
      <c r="Q378" s="247">
        <f t="shared" si="37"/>
        <v>196</v>
      </c>
      <c r="R378" s="247">
        <f t="shared" si="38"/>
        <v>108</v>
      </c>
      <c r="S378" s="247">
        <f t="shared" si="39"/>
        <v>304</v>
      </c>
    </row>
    <row r="379" spans="1:19" ht="15">
      <c r="A379" s="119">
        <v>4</v>
      </c>
      <c r="B379" s="120" t="s">
        <v>77</v>
      </c>
      <c r="C379" s="121">
        <v>2005</v>
      </c>
      <c r="D379" s="121" t="s">
        <v>24</v>
      </c>
      <c r="E379" s="121">
        <v>48</v>
      </c>
      <c r="F379" s="121">
        <v>40</v>
      </c>
      <c r="G379" s="121"/>
      <c r="H379" s="122">
        <v>40</v>
      </c>
      <c r="I379" s="122"/>
      <c r="J379" s="121"/>
      <c r="K379" s="122"/>
      <c r="L379" s="122">
        <v>38</v>
      </c>
      <c r="M379" s="122"/>
      <c r="N379" s="122">
        <v>48</v>
      </c>
      <c r="O379" s="122">
        <v>30</v>
      </c>
      <c r="P379" s="122">
        <v>32</v>
      </c>
      <c r="Q379" s="122">
        <f t="shared" si="37"/>
        <v>228</v>
      </c>
      <c r="R379" s="122">
        <f t="shared" si="38"/>
        <v>48</v>
      </c>
      <c r="S379" s="122">
        <f t="shared" si="39"/>
        <v>276</v>
      </c>
    </row>
    <row r="380" spans="1:19" ht="15">
      <c r="A380" s="119">
        <v>5</v>
      </c>
      <c r="B380" s="120" t="s">
        <v>414</v>
      </c>
      <c r="C380" s="121">
        <v>2005</v>
      </c>
      <c r="D380" s="121" t="s">
        <v>83</v>
      </c>
      <c r="E380" s="121"/>
      <c r="F380" s="121">
        <v>36</v>
      </c>
      <c r="G380" s="121"/>
      <c r="H380" s="122">
        <v>43</v>
      </c>
      <c r="I380" s="122"/>
      <c r="J380" s="121"/>
      <c r="K380" s="122"/>
      <c r="L380" s="122">
        <v>36</v>
      </c>
      <c r="M380" s="122">
        <v>54</v>
      </c>
      <c r="N380" s="122">
        <v>38</v>
      </c>
      <c r="O380" s="122">
        <v>34</v>
      </c>
      <c r="P380" s="122">
        <v>31</v>
      </c>
      <c r="Q380" s="122">
        <f t="shared" si="37"/>
        <v>218</v>
      </c>
      <c r="R380" s="122">
        <f t="shared" si="38"/>
        <v>54</v>
      </c>
      <c r="S380" s="122">
        <f t="shared" si="39"/>
        <v>272</v>
      </c>
    </row>
    <row r="381" spans="1:19" ht="15">
      <c r="A381" s="119">
        <v>6</v>
      </c>
      <c r="B381" s="120" t="s">
        <v>78</v>
      </c>
      <c r="C381" s="121">
        <v>2005</v>
      </c>
      <c r="D381" s="121" t="s">
        <v>24</v>
      </c>
      <c r="E381" s="121">
        <v>43</v>
      </c>
      <c r="F381" s="121">
        <v>22</v>
      </c>
      <c r="G381" s="121"/>
      <c r="H381" s="122">
        <v>32</v>
      </c>
      <c r="I381" s="122"/>
      <c r="J381" s="121"/>
      <c r="K381" s="122"/>
      <c r="L381" s="122">
        <v>32</v>
      </c>
      <c r="M381" s="122"/>
      <c r="N381" s="122">
        <v>54</v>
      </c>
      <c r="O381" s="122">
        <v>26</v>
      </c>
      <c r="P381" s="122">
        <v>36</v>
      </c>
      <c r="Q381" s="122">
        <f t="shared" si="37"/>
        <v>202</v>
      </c>
      <c r="R381" s="122">
        <f t="shared" si="38"/>
        <v>43</v>
      </c>
      <c r="S381" s="122">
        <f t="shared" si="39"/>
        <v>245</v>
      </c>
    </row>
    <row r="382" spans="1:19" ht="15">
      <c r="A382" s="119">
        <v>7</v>
      </c>
      <c r="B382" s="120" t="s">
        <v>127</v>
      </c>
      <c r="C382" s="121">
        <v>2009</v>
      </c>
      <c r="D382" s="121" t="s">
        <v>33</v>
      </c>
      <c r="E382" s="121">
        <v>38</v>
      </c>
      <c r="F382" s="121">
        <v>7</v>
      </c>
      <c r="G382" s="121">
        <v>30</v>
      </c>
      <c r="H382" s="122"/>
      <c r="I382" s="122"/>
      <c r="J382" s="121">
        <v>48</v>
      </c>
      <c r="K382" s="122"/>
      <c r="L382" s="122">
        <v>20</v>
      </c>
      <c r="M382" s="122">
        <v>48</v>
      </c>
      <c r="N382" s="122"/>
      <c r="O382" s="122"/>
      <c r="P382" s="122"/>
      <c r="Q382" s="122">
        <f t="shared" si="37"/>
        <v>57</v>
      </c>
      <c r="R382" s="122">
        <f t="shared" si="38"/>
        <v>164</v>
      </c>
      <c r="S382" s="122">
        <f t="shared" si="39"/>
        <v>221</v>
      </c>
    </row>
    <row r="383" spans="1:19" ht="15">
      <c r="A383" s="119">
        <v>8</v>
      </c>
      <c r="B383" s="120" t="s">
        <v>412</v>
      </c>
      <c r="C383" s="121">
        <v>2004</v>
      </c>
      <c r="D383" s="121" t="s">
        <v>33</v>
      </c>
      <c r="E383" s="121"/>
      <c r="F383" s="121">
        <v>60</v>
      </c>
      <c r="G383" s="121">
        <v>38</v>
      </c>
      <c r="H383" s="122"/>
      <c r="I383" s="122"/>
      <c r="J383" s="121"/>
      <c r="K383" s="122"/>
      <c r="L383" s="122">
        <v>54</v>
      </c>
      <c r="M383" s="122"/>
      <c r="N383" s="122"/>
      <c r="O383" s="122">
        <v>28</v>
      </c>
      <c r="P383" s="122"/>
      <c r="Q383" s="122">
        <f t="shared" si="37"/>
        <v>180</v>
      </c>
      <c r="R383" s="122">
        <f t="shared" si="38"/>
        <v>38</v>
      </c>
      <c r="S383" s="122">
        <f t="shared" si="39"/>
        <v>218</v>
      </c>
    </row>
    <row r="384" spans="1:19" ht="15">
      <c r="A384" s="119">
        <v>9</v>
      </c>
      <c r="B384" s="120" t="s">
        <v>487</v>
      </c>
      <c r="C384" s="121">
        <v>2006</v>
      </c>
      <c r="D384" s="121" t="s">
        <v>33</v>
      </c>
      <c r="E384" s="121">
        <v>40</v>
      </c>
      <c r="F384" s="121"/>
      <c r="G384" s="121">
        <v>36</v>
      </c>
      <c r="H384" s="122"/>
      <c r="I384" s="122"/>
      <c r="J384" s="121"/>
      <c r="K384" s="122"/>
      <c r="L384" s="122">
        <v>34</v>
      </c>
      <c r="M384" s="122"/>
      <c r="N384" s="122">
        <v>43</v>
      </c>
      <c r="O384" s="122">
        <v>12</v>
      </c>
      <c r="P384" s="122"/>
      <c r="Q384" s="122">
        <f t="shared" si="37"/>
        <v>125</v>
      </c>
      <c r="R384" s="122">
        <f t="shared" si="38"/>
        <v>76</v>
      </c>
      <c r="S384" s="122">
        <f t="shared" si="39"/>
        <v>201</v>
      </c>
    </row>
    <row r="385" spans="1:19" ht="15">
      <c r="A385" s="119">
        <v>10</v>
      </c>
      <c r="B385" s="120" t="s">
        <v>117</v>
      </c>
      <c r="C385" s="121">
        <v>2006</v>
      </c>
      <c r="D385" s="121" t="s">
        <v>33</v>
      </c>
      <c r="E385" s="121"/>
      <c r="F385" s="121">
        <v>38</v>
      </c>
      <c r="G385" s="121">
        <v>48</v>
      </c>
      <c r="H385" s="122"/>
      <c r="I385" s="122"/>
      <c r="J385" s="121">
        <v>60</v>
      </c>
      <c r="K385" s="122"/>
      <c r="L385" s="122"/>
      <c r="M385" s="122"/>
      <c r="N385" s="122"/>
      <c r="O385" s="122"/>
      <c r="P385" s="122"/>
      <c r="Q385" s="122">
        <f t="shared" si="37"/>
        <v>86</v>
      </c>
      <c r="R385" s="122">
        <f t="shared" si="38"/>
        <v>108</v>
      </c>
      <c r="S385" s="122">
        <f t="shared" si="39"/>
        <v>194</v>
      </c>
    </row>
    <row r="386" spans="1:19" ht="15">
      <c r="A386" s="119">
        <v>11</v>
      </c>
      <c r="B386" s="120" t="s">
        <v>866</v>
      </c>
      <c r="C386" s="121">
        <v>2004</v>
      </c>
      <c r="D386" s="121" t="s">
        <v>24</v>
      </c>
      <c r="E386" s="121"/>
      <c r="F386" s="121"/>
      <c r="G386" s="121"/>
      <c r="H386" s="122">
        <v>60</v>
      </c>
      <c r="I386" s="122"/>
      <c r="J386" s="121"/>
      <c r="K386" s="122"/>
      <c r="L386" s="122"/>
      <c r="M386" s="122"/>
      <c r="N386" s="122"/>
      <c r="O386" s="122">
        <v>54</v>
      </c>
      <c r="P386" s="122">
        <v>60</v>
      </c>
      <c r="Q386" s="122">
        <f t="shared" si="37"/>
        <v>174</v>
      </c>
      <c r="R386" s="122">
        <f t="shared" si="38"/>
        <v>0</v>
      </c>
      <c r="S386" s="122">
        <f t="shared" si="39"/>
        <v>174</v>
      </c>
    </row>
    <row r="387" spans="1:19" ht="15">
      <c r="A387" s="119">
        <v>12</v>
      </c>
      <c r="B387" s="120" t="s">
        <v>415</v>
      </c>
      <c r="C387" s="121">
        <v>2006</v>
      </c>
      <c r="D387" s="121" t="s">
        <v>24</v>
      </c>
      <c r="E387" s="121"/>
      <c r="F387" s="121">
        <v>34</v>
      </c>
      <c r="G387" s="121"/>
      <c r="H387" s="122">
        <v>38</v>
      </c>
      <c r="I387" s="122"/>
      <c r="J387" s="121"/>
      <c r="K387" s="122"/>
      <c r="L387" s="122"/>
      <c r="M387" s="122"/>
      <c r="N387" s="122">
        <v>40</v>
      </c>
      <c r="O387" s="122">
        <v>32</v>
      </c>
      <c r="P387" s="122">
        <v>28</v>
      </c>
      <c r="Q387" s="122">
        <f t="shared" si="37"/>
        <v>172</v>
      </c>
      <c r="R387" s="122">
        <f t="shared" si="38"/>
        <v>0</v>
      </c>
      <c r="S387" s="122">
        <f t="shared" si="39"/>
        <v>172</v>
      </c>
    </row>
    <row r="388" spans="1:19" ht="15">
      <c r="A388" s="119">
        <v>13</v>
      </c>
      <c r="B388" s="120" t="s">
        <v>553</v>
      </c>
      <c r="C388" s="121">
        <v>2004</v>
      </c>
      <c r="D388" s="121" t="s">
        <v>499</v>
      </c>
      <c r="E388" s="121"/>
      <c r="F388" s="121"/>
      <c r="G388" s="121">
        <v>40</v>
      </c>
      <c r="H388" s="122">
        <v>28</v>
      </c>
      <c r="I388" s="122"/>
      <c r="J388" s="121"/>
      <c r="K388" s="122">
        <v>60</v>
      </c>
      <c r="L388" s="122"/>
      <c r="M388" s="122"/>
      <c r="N388" s="122"/>
      <c r="O388" s="122"/>
      <c r="P388" s="122"/>
      <c r="Q388" s="122">
        <f t="shared" si="37"/>
        <v>128</v>
      </c>
      <c r="R388" s="122">
        <f t="shared" si="38"/>
        <v>40</v>
      </c>
      <c r="S388" s="122">
        <f t="shared" si="39"/>
        <v>168</v>
      </c>
    </row>
    <row r="389" spans="1:19" ht="15">
      <c r="A389" s="119">
        <v>14</v>
      </c>
      <c r="B389" s="120" t="s">
        <v>189</v>
      </c>
      <c r="C389" s="121">
        <v>2004</v>
      </c>
      <c r="D389" s="121" t="s">
        <v>24</v>
      </c>
      <c r="E389" s="121"/>
      <c r="F389" s="121"/>
      <c r="G389" s="121"/>
      <c r="H389" s="122">
        <v>54</v>
      </c>
      <c r="I389" s="122"/>
      <c r="J389" s="121"/>
      <c r="K389" s="122"/>
      <c r="L389" s="122"/>
      <c r="M389" s="122"/>
      <c r="N389" s="122"/>
      <c r="O389" s="122">
        <v>48</v>
      </c>
      <c r="P389" s="122">
        <v>48</v>
      </c>
      <c r="Q389" s="122">
        <f t="shared" si="37"/>
        <v>150</v>
      </c>
      <c r="R389" s="122">
        <f t="shared" si="38"/>
        <v>0</v>
      </c>
      <c r="S389" s="122">
        <f t="shared" si="39"/>
        <v>150</v>
      </c>
    </row>
    <row r="390" spans="1:19" ht="15">
      <c r="A390" s="119">
        <v>15</v>
      </c>
      <c r="B390" s="120" t="s">
        <v>416</v>
      </c>
      <c r="C390" s="121">
        <v>2006</v>
      </c>
      <c r="D390" s="121" t="s">
        <v>24</v>
      </c>
      <c r="E390" s="121"/>
      <c r="F390" s="121">
        <v>32</v>
      </c>
      <c r="G390" s="121"/>
      <c r="H390" s="122">
        <v>31</v>
      </c>
      <c r="I390" s="122"/>
      <c r="J390" s="121"/>
      <c r="K390" s="122"/>
      <c r="L390" s="122"/>
      <c r="M390" s="122"/>
      <c r="N390" s="122">
        <v>30</v>
      </c>
      <c r="O390" s="122">
        <v>10</v>
      </c>
      <c r="P390" s="122">
        <v>26</v>
      </c>
      <c r="Q390" s="122">
        <f t="shared" si="37"/>
        <v>129</v>
      </c>
      <c r="R390" s="122">
        <f t="shared" si="38"/>
        <v>0</v>
      </c>
      <c r="S390" s="122">
        <f t="shared" si="39"/>
        <v>129</v>
      </c>
    </row>
    <row r="391" spans="1:19" ht="15">
      <c r="A391" s="119">
        <v>16</v>
      </c>
      <c r="B391" s="120" t="s">
        <v>421</v>
      </c>
      <c r="C391" s="121">
        <v>2004</v>
      </c>
      <c r="D391" s="121" t="s">
        <v>24</v>
      </c>
      <c r="E391" s="121"/>
      <c r="F391" s="121">
        <v>20</v>
      </c>
      <c r="G391" s="121"/>
      <c r="H391" s="122">
        <v>26</v>
      </c>
      <c r="I391" s="122"/>
      <c r="J391" s="121"/>
      <c r="K391" s="122"/>
      <c r="L391" s="122"/>
      <c r="M391" s="122"/>
      <c r="N391" s="122">
        <v>32</v>
      </c>
      <c r="O391" s="122">
        <v>16</v>
      </c>
      <c r="P391" s="122">
        <v>24</v>
      </c>
      <c r="Q391" s="122">
        <f t="shared" si="37"/>
        <v>118</v>
      </c>
      <c r="R391" s="122">
        <f t="shared" si="38"/>
        <v>0</v>
      </c>
      <c r="S391" s="122">
        <f t="shared" si="39"/>
        <v>118</v>
      </c>
    </row>
    <row r="392" spans="1:19" ht="15">
      <c r="A392" s="119">
        <v>17</v>
      </c>
      <c r="B392" s="120" t="s">
        <v>417</v>
      </c>
      <c r="C392" s="121">
        <v>2005</v>
      </c>
      <c r="D392" s="121" t="s">
        <v>24</v>
      </c>
      <c r="E392" s="121"/>
      <c r="F392" s="121">
        <v>31</v>
      </c>
      <c r="G392" s="121"/>
      <c r="H392" s="122"/>
      <c r="I392" s="122"/>
      <c r="J392" s="121"/>
      <c r="K392" s="122"/>
      <c r="L392" s="122">
        <v>31</v>
      </c>
      <c r="M392" s="122"/>
      <c r="N392" s="122"/>
      <c r="O392" s="122">
        <v>14</v>
      </c>
      <c r="P392" s="122">
        <v>34</v>
      </c>
      <c r="Q392" s="122">
        <f t="shared" si="37"/>
        <v>110</v>
      </c>
      <c r="R392" s="122">
        <f t="shared" si="38"/>
        <v>0</v>
      </c>
      <c r="S392" s="122">
        <f t="shared" si="39"/>
        <v>110</v>
      </c>
    </row>
    <row r="393" spans="1:19" ht="15">
      <c r="A393" s="119">
        <v>18</v>
      </c>
      <c r="B393" s="120" t="s">
        <v>188</v>
      </c>
      <c r="C393" s="121">
        <v>2004</v>
      </c>
      <c r="D393" s="121" t="s">
        <v>24</v>
      </c>
      <c r="E393" s="121"/>
      <c r="F393" s="121"/>
      <c r="G393" s="121"/>
      <c r="H393" s="122">
        <v>36</v>
      </c>
      <c r="I393" s="122"/>
      <c r="J393" s="121"/>
      <c r="K393" s="122"/>
      <c r="L393" s="122"/>
      <c r="M393" s="122"/>
      <c r="N393" s="122"/>
      <c r="O393" s="122">
        <v>31</v>
      </c>
      <c r="P393" s="122">
        <v>38</v>
      </c>
      <c r="Q393" s="122">
        <f t="shared" si="37"/>
        <v>105</v>
      </c>
      <c r="R393" s="122">
        <f t="shared" si="38"/>
        <v>0</v>
      </c>
      <c r="S393" s="122">
        <f t="shared" si="39"/>
        <v>105</v>
      </c>
    </row>
    <row r="394" spans="1:19" ht="15">
      <c r="A394" s="119">
        <v>19</v>
      </c>
      <c r="B394" s="120" t="s">
        <v>562</v>
      </c>
      <c r="C394" s="121">
        <v>2004</v>
      </c>
      <c r="D394" s="121" t="s">
        <v>509</v>
      </c>
      <c r="E394" s="121"/>
      <c r="F394" s="121"/>
      <c r="G394" s="121">
        <v>34</v>
      </c>
      <c r="H394" s="122"/>
      <c r="I394" s="122"/>
      <c r="J394" s="121"/>
      <c r="K394" s="122"/>
      <c r="L394" s="122">
        <v>30</v>
      </c>
      <c r="M394" s="122"/>
      <c r="N394" s="122"/>
      <c r="O394" s="122">
        <v>1</v>
      </c>
      <c r="P394" s="122"/>
      <c r="Q394" s="122">
        <f t="shared" si="37"/>
        <v>65</v>
      </c>
      <c r="R394" s="122">
        <f t="shared" si="38"/>
        <v>34</v>
      </c>
      <c r="S394" s="122">
        <f t="shared" si="39"/>
        <v>99</v>
      </c>
    </row>
    <row r="395" spans="1:19" ht="15">
      <c r="A395" s="119">
        <v>20</v>
      </c>
      <c r="B395" s="120" t="s">
        <v>565</v>
      </c>
      <c r="C395" s="121">
        <v>2004</v>
      </c>
      <c r="D395" s="121" t="s">
        <v>499</v>
      </c>
      <c r="E395" s="121"/>
      <c r="F395" s="121"/>
      <c r="G395" s="121">
        <v>32</v>
      </c>
      <c r="H395" s="122"/>
      <c r="I395" s="122"/>
      <c r="J395" s="121"/>
      <c r="K395" s="122">
        <v>34</v>
      </c>
      <c r="L395" s="122"/>
      <c r="M395" s="122"/>
      <c r="N395" s="122"/>
      <c r="O395" s="122"/>
      <c r="P395" s="122"/>
      <c r="Q395" s="122">
        <f t="shared" si="37"/>
        <v>66</v>
      </c>
      <c r="R395" s="122">
        <f t="shared" si="38"/>
        <v>32</v>
      </c>
      <c r="S395" s="122">
        <f t="shared" si="39"/>
        <v>98</v>
      </c>
    </row>
    <row r="396" spans="1:19" ht="15">
      <c r="A396" s="119">
        <v>21</v>
      </c>
      <c r="B396" s="120" t="s">
        <v>1445</v>
      </c>
      <c r="C396" s="121">
        <v>2004</v>
      </c>
      <c r="D396" s="121" t="s">
        <v>24</v>
      </c>
      <c r="E396" s="121"/>
      <c r="F396" s="121"/>
      <c r="G396" s="121"/>
      <c r="H396" s="122"/>
      <c r="I396" s="122"/>
      <c r="J396" s="121"/>
      <c r="K396" s="122"/>
      <c r="L396" s="122"/>
      <c r="M396" s="122"/>
      <c r="N396" s="122"/>
      <c r="O396" s="122">
        <v>43</v>
      </c>
      <c r="P396" s="122">
        <v>54</v>
      </c>
      <c r="Q396" s="122">
        <f t="shared" si="37"/>
        <v>97</v>
      </c>
      <c r="R396" s="122">
        <f t="shared" si="38"/>
        <v>0</v>
      </c>
      <c r="S396" s="122">
        <f t="shared" si="39"/>
        <v>97</v>
      </c>
    </row>
    <row r="397" spans="1:19" ht="15">
      <c r="A397" s="119">
        <v>22</v>
      </c>
      <c r="B397" s="120" t="s">
        <v>422</v>
      </c>
      <c r="C397" s="121">
        <v>2004</v>
      </c>
      <c r="D397" s="121" t="s">
        <v>24</v>
      </c>
      <c r="E397" s="121"/>
      <c r="F397" s="121">
        <v>18</v>
      </c>
      <c r="G397" s="121"/>
      <c r="H397" s="122">
        <v>24</v>
      </c>
      <c r="I397" s="122"/>
      <c r="J397" s="121"/>
      <c r="K397" s="122"/>
      <c r="L397" s="122"/>
      <c r="M397" s="122"/>
      <c r="N397" s="122">
        <v>31</v>
      </c>
      <c r="O397" s="122">
        <v>1</v>
      </c>
      <c r="P397" s="122">
        <v>20</v>
      </c>
      <c r="Q397" s="122">
        <f t="shared" si="37"/>
        <v>94</v>
      </c>
      <c r="R397" s="122">
        <f t="shared" si="38"/>
        <v>0</v>
      </c>
      <c r="S397" s="122">
        <f t="shared" si="39"/>
        <v>94</v>
      </c>
    </row>
    <row r="398" spans="1:19" ht="15">
      <c r="A398" s="119">
        <v>23</v>
      </c>
      <c r="B398" s="120" t="s">
        <v>79</v>
      </c>
      <c r="C398" s="121">
        <v>2004</v>
      </c>
      <c r="D398" s="121" t="s">
        <v>24</v>
      </c>
      <c r="E398" s="121"/>
      <c r="F398" s="121">
        <v>28</v>
      </c>
      <c r="G398" s="121"/>
      <c r="H398" s="122">
        <v>34</v>
      </c>
      <c r="I398" s="122"/>
      <c r="J398" s="121"/>
      <c r="K398" s="122"/>
      <c r="L398" s="122">
        <v>26</v>
      </c>
      <c r="M398" s="122"/>
      <c r="N398" s="122"/>
      <c r="O398" s="122"/>
      <c r="P398" s="122"/>
      <c r="Q398" s="122">
        <f t="shared" si="37"/>
        <v>88</v>
      </c>
      <c r="R398" s="122">
        <f t="shared" si="38"/>
        <v>0</v>
      </c>
      <c r="S398" s="122">
        <f t="shared" si="39"/>
        <v>88</v>
      </c>
    </row>
    <row r="399" spans="1:19" ht="15">
      <c r="A399" s="119">
        <v>24</v>
      </c>
      <c r="B399" s="120" t="s">
        <v>551</v>
      </c>
      <c r="C399" s="121">
        <v>2004</v>
      </c>
      <c r="D399" s="121" t="s">
        <v>499</v>
      </c>
      <c r="E399" s="121"/>
      <c r="F399" s="121"/>
      <c r="G399" s="121">
        <v>43</v>
      </c>
      <c r="H399" s="122"/>
      <c r="I399" s="122"/>
      <c r="J399" s="121"/>
      <c r="K399" s="122"/>
      <c r="L399" s="122"/>
      <c r="M399" s="122"/>
      <c r="N399" s="122"/>
      <c r="O399" s="122"/>
      <c r="P399" s="122"/>
      <c r="Q399" s="122">
        <f t="shared" si="37"/>
        <v>43</v>
      </c>
      <c r="R399" s="122">
        <f t="shared" si="38"/>
        <v>43</v>
      </c>
      <c r="S399" s="122">
        <f t="shared" si="39"/>
        <v>86</v>
      </c>
    </row>
    <row r="400" spans="1:19" ht="15">
      <c r="A400" s="119">
        <v>25</v>
      </c>
      <c r="B400" s="120" t="s">
        <v>1446</v>
      </c>
      <c r="C400" s="121">
        <v>2004</v>
      </c>
      <c r="D400" s="121" t="s">
        <v>24</v>
      </c>
      <c r="E400" s="121"/>
      <c r="F400" s="121"/>
      <c r="G400" s="121"/>
      <c r="H400" s="122"/>
      <c r="I400" s="122"/>
      <c r="J400" s="121"/>
      <c r="K400" s="122"/>
      <c r="L400" s="122"/>
      <c r="M400" s="122"/>
      <c r="N400" s="122"/>
      <c r="O400" s="122">
        <v>38</v>
      </c>
      <c r="P400" s="122">
        <v>43</v>
      </c>
      <c r="Q400" s="122">
        <f t="shared" si="37"/>
        <v>81</v>
      </c>
      <c r="R400" s="122">
        <f t="shared" si="38"/>
        <v>0</v>
      </c>
      <c r="S400" s="122">
        <f t="shared" si="39"/>
        <v>81</v>
      </c>
    </row>
    <row r="401" spans="1:19" ht="15">
      <c r="A401" s="119">
        <v>26</v>
      </c>
      <c r="B401" s="120" t="s">
        <v>567</v>
      </c>
      <c r="C401" s="121">
        <v>2004</v>
      </c>
      <c r="D401" s="121" t="s">
        <v>499</v>
      </c>
      <c r="E401" s="121"/>
      <c r="F401" s="121"/>
      <c r="G401" s="121">
        <v>31</v>
      </c>
      <c r="H401" s="122"/>
      <c r="I401" s="122"/>
      <c r="J401" s="121"/>
      <c r="K401" s="122"/>
      <c r="L401" s="122"/>
      <c r="M401" s="122"/>
      <c r="N401" s="122"/>
      <c r="O401" s="122"/>
      <c r="P401" s="122"/>
      <c r="Q401" s="122">
        <f t="shared" si="37"/>
        <v>31</v>
      </c>
      <c r="R401" s="122">
        <f t="shared" si="38"/>
        <v>31</v>
      </c>
      <c r="S401" s="122">
        <f t="shared" si="39"/>
        <v>62</v>
      </c>
    </row>
    <row r="402" spans="1:19" ht="15">
      <c r="A402" s="119">
        <v>27</v>
      </c>
      <c r="B402" s="120" t="s">
        <v>1303</v>
      </c>
      <c r="C402" s="121">
        <v>2004</v>
      </c>
      <c r="D402" s="121" t="s">
        <v>1302</v>
      </c>
      <c r="E402" s="121"/>
      <c r="F402" s="121"/>
      <c r="G402" s="121"/>
      <c r="H402" s="122"/>
      <c r="I402" s="122"/>
      <c r="J402" s="121"/>
      <c r="K402" s="122"/>
      <c r="L402" s="122"/>
      <c r="M402" s="122"/>
      <c r="N402" s="122">
        <v>34</v>
      </c>
      <c r="O402" s="122">
        <v>24</v>
      </c>
      <c r="P402" s="122"/>
      <c r="Q402" s="122">
        <f t="shared" si="37"/>
        <v>58</v>
      </c>
      <c r="R402" s="122">
        <f t="shared" si="38"/>
        <v>0</v>
      </c>
      <c r="S402" s="122">
        <f t="shared" si="39"/>
        <v>58</v>
      </c>
    </row>
    <row r="403" spans="1:19" ht="15">
      <c r="A403" s="119">
        <v>28</v>
      </c>
      <c r="B403" s="120" t="s">
        <v>572</v>
      </c>
      <c r="C403" s="121">
        <v>2010</v>
      </c>
      <c r="D403" s="121" t="s">
        <v>33</v>
      </c>
      <c r="E403" s="121"/>
      <c r="F403" s="121"/>
      <c r="G403" s="121">
        <v>28</v>
      </c>
      <c r="H403" s="122"/>
      <c r="I403" s="122"/>
      <c r="J403" s="121"/>
      <c r="K403" s="122"/>
      <c r="L403" s="122"/>
      <c r="M403" s="122"/>
      <c r="N403" s="122"/>
      <c r="O403" s="122"/>
      <c r="P403" s="122"/>
      <c r="Q403" s="122">
        <f t="shared" si="37"/>
        <v>28</v>
      </c>
      <c r="R403" s="122">
        <f t="shared" si="38"/>
        <v>28</v>
      </c>
      <c r="S403" s="122">
        <f t="shared" si="39"/>
        <v>56</v>
      </c>
    </row>
    <row r="404" spans="1:19" ht="15">
      <c r="A404" s="119">
        <v>29</v>
      </c>
      <c r="B404" s="120" t="s">
        <v>1064</v>
      </c>
      <c r="C404" s="121">
        <v>2005</v>
      </c>
      <c r="D404" s="121" t="s">
        <v>1065</v>
      </c>
      <c r="E404" s="121"/>
      <c r="F404" s="121"/>
      <c r="G404" s="121"/>
      <c r="H404" s="122"/>
      <c r="I404" s="122"/>
      <c r="J404" s="121">
        <v>54</v>
      </c>
      <c r="K404" s="122"/>
      <c r="L404" s="122"/>
      <c r="M404" s="122"/>
      <c r="N404" s="122"/>
      <c r="O404" s="122"/>
      <c r="P404" s="122"/>
      <c r="Q404" s="122">
        <f t="shared" si="37"/>
        <v>0</v>
      </c>
      <c r="R404" s="122">
        <f t="shared" si="38"/>
        <v>54</v>
      </c>
      <c r="S404" s="122">
        <f t="shared" si="39"/>
        <v>54</v>
      </c>
    </row>
    <row r="405" spans="1:19" ht="15">
      <c r="A405" s="119">
        <v>30</v>
      </c>
      <c r="B405" s="120" t="s">
        <v>1132</v>
      </c>
      <c r="C405" s="121">
        <v>2003</v>
      </c>
      <c r="D405" s="121" t="s">
        <v>33</v>
      </c>
      <c r="E405" s="121"/>
      <c r="F405" s="121"/>
      <c r="G405" s="121"/>
      <c r="H405" s="122"/>
      <c r="I405" s="122"/>
      <c r="J405" s="121"/>
      <c r="K405" s="122">
        <v>54</v>
      </c>
      <c r="L405" s="122"/>
      <c r="M405" s="122"/>
      <c r="N405" s="122"/>
      <c r="O405" s="122"/>
      <c r="P405" s="122"/>
      <c r="Q405" s="122">
        <f t="shared" si="37"/>
        <v>54</v>
      </c>
      <c r="R405" s="122">
        <f t="shared" si="38"/>
        <v>0</v>
      </c>
      <c r="S405" s="122">
        <f t="shared" si="39"/>
        <v>54</v>
      </c>
    </row>
    <row r="406" spans="1:19" ht="15">
      <c r="A406" s="119">
        <v>31</v>
      </c>
      <c r="B406" s="120" t="s">
        <v>876</v>
      </c>
      <c r="C406" s="121">
        <v>2004</v>
      </c>
      <c r="D406" s="121" t="s">
        <v>24</v>
      </c>
      <c r="E406" s="121"/>
      <c r="F406" s="121"/>
      <c r="G406" s="121"/>
      <c r="H406" s="122">
        <v>30</v>
      </c>
      <c r="I406" s="122"/>
      <c r="J406" s="121"/>
      <c r="K406" s="122"/>
      <c r="L406" s="122"/>
      <c r="M406" s="122"/>
      <c r="N406" s="122"/>
      <c r="O406" s="122">
        <v>1</v>
      </c>
      <c r="P406" s="122">
        <v>22</v>
      </c>
      <c r="Q406" s="122">
        <f t="shared" si="37"/>
        <v>53</v>
      </c>
      <c r="R406" s="122">
        <f t="shared" si="38"/>
        <v>0</v>
      </c>
      <c r="S406" s="122">
        <f t="shared" si="39"/>
        <v>53</v>
      </c>
    </row>
    <row r="407" spans="1:19" ht="15">
      <c r="A407" s="119">
        <v>32</v>
      </c>
      <c r="B407" s="120" t="s">
        <v>1130</v>
      </c>
      <c r="C407" s="121">
        <v>2003</v>
      </c>
      <c r="D407" s="121" t="s">
        <v>33</v>
      </c>
      <c r="E407" s="121"/>
      <c r="F407" s="121"/>
      <c r="G407" s="121"/>
      <c r="H407" s="122"/>
      <c r="I407" s="122"/>
      <c r="J407" s="121"/>
      <c r="K407" s="122">
        <v>48</v>
      </c>
      <c r="L407" s="122"/>
      <c r="M407" s="122"/>
      <c r="N407" s="122"/>
      <c r="O407" s="122"/>
      <c r="P407" s="122"/>
      <c r="Q407" s="122">
        <f t="shared" si="37"/>
        <v>48</v>
      </c>
      <c r="R407" s="122">
        <f t="shared" si="38"/>
        <v>0</v>
      </c>
      <c r="S407" s="122">
        <f t="shared" si="39"/>
        <v>48</v>
      </c>
    </row>
    <row r="408" spans="1:19" ht="15">
      <c r="A408" s="119">
        <v>33</v>
      </c>
      <c r="B408" s="120" t="s">
        <v>1125</v>
      </c>
      <c r="C408" s="121">
        <v>2003</v>
      </c>
      <c r="D408" s="121" t="s">
        <v>33</v>
      </c>
      <c r="E408" s="121"/>
      <c r="F408" s="121"/>
      <c r="G408" s="121"/>
      <c r="H408" s="122"/>
      <c r="I408" s="122"/>
      <c r="J408" s="121"/>
      <c r="K408" s="122">
        <v>43</v>
      </c>
      <c r="L408" s="122"/>
      <c r="M408" s="122"/>
      <c r="N408" s="122"/>
      <c r="O408" s="122"/>
      <c r="P408" s="122"/>
      <c r="Q408" s="122">
        <f aca="true" t="shared" si="40" ref="Q408:Q439">F408+G408+H408+K408+L408+N408+O408+P408</f>
        <v>43</v>
      </c>
      <c r="R408" s="122">
        <f aca="true" t="shared" si="41" ref="R408:R439">E408+G408+I408+J408+M408</f>
        <v>0</v>
      </c>
      <c r="S408" s="122">
        <f aca="true" t="shared" si="42" ref="S408:S439">Q408+R408</f>
        <v>43</v>
      </c>
    </row>
    <row r="409" spans="1:19" ht="15">
      <c r="A409" s="119">
        <v>34</v>
      </c>
      <c r="B409" s="120" t="s">
        <v>1176</v>
      </c>
      <c r="C409" s="121">
        <v>2006</v>
      </c>
      <c r="D409" s="121" t="s">
        <v>33</v>
      </c>
      <c r="E409" s="121"/>
      <c r="F409" s="121"/>
      <c r="G409" s="121"/>
      <c r="H409" s="122"/>
      <c r="I409" s="122"/>
      <c r="J409" s="121"/>
      <c r="K409" s="122"/>
      <c r="L409" s="122">
        <v>43</v>
      </c>
      <c r="M409" s="122"/>
      <c r="N409" s="122"/>
      <c r="O409" s="122"/>
      <c r="P409" s="122"/>
      <c r="Q409" s="122">
        <f t="shared" si="40"/>
        <v>43</v>
      </c>
      <c r="R409" s="122">
        <f t="shared" si="41"/>
        <v>0</v>
      </c>
      <c r="S409" s="122">
        <f t="shared" si="42"/>
        <v>43</v>
      </c>
    </row>
    <row r="410" spans="1:19" ht="15">
      <c r="A410" s="119">
        <v>35</v>
      </c>
      <c r="B410" s="120" t="s">
        <v>1131</v>
      </c>
      <c r="C410" s="121">
        <v>2003</v>
      </c>
      <c r="D410" s="121" t="s">
        <v>33</v>
      </c>
      <c r="E410" s="121"/>
      <c r="F410" s="121"/>
      <c r="G410" s="121"/>
      <c r="H410" s="122"/>
      <c r="I410" s="122"/>
      <c r="J410" s="121"/>
      <c r="K410" s="122">
        <v>40</v>
      </c>
      <c r="L410" s="122"/>
      <c r="M410" s="122"/>
      <c r="N410" s="122"/>
      <c r="O410" s="122"/>
      <c r="P410" s="122"/>
      <c r="Q410" s="122">
        <f t="shared" si="40"/>
        <v>40</v>
      </c>
      <c r="R410" s="122">
        <f t="shared" si="41"/>
        <v>0</v>
      </c>
      <c r="S410" s="122">
        <f t="shared" si="42"/>
        <v>40</v>
      </c>
    </row>
    <row r="411" spans="1:19" ht="15">
      <c r="A411" s="119">
        <v>36</v>
      </c>
      <c r="B411" s="120" t="s">
        <v>1127</v>
      </c>
      <c r="C411" s="121">
        <v>2003</v>
      </c>
      <c r="D411" s="121" t="s">
        <v>33</v>
      </c>
      <c r="E411" s="121"/>
      <c r="F411" s="121"/>
      <c r="G411" s="121"/>
      <c r="H411" s="122"/>
      <c r="I411" s="122"/>
      <c r="J411" s="121"/>
      <c r="K411" s="122">
        <v>38</v>
      </c>
      <c r="L411" s="122"/>
      <c r="M411" s="122"/>
      <c r="N411" s="122"/>
      <c r="O411" s="122"/>
      <c r="P411" s="122"/>
      <c r="Q411" s="122">
        <f t="shared" si="40"/>
        <v>38</v>
      </c>
      <c r="R411" s="122">
        <f t="shared" si="41"/>
        <v>0</v>
      </c>
      <c r="S411" s="122">
        <f t="shared" si="42"/>
        <v>38</v>
      </c>
    </row>
    <row r="412" spans="1:19" ht="15">
      <c r="A412" s="119">
        <v>37</v>
      </c>
      <c r="B412" s="120" t="s">
        <v>1301</v>
      </c>
      <c r="C412" s="121">
        <v>2004</v>
      </c>
      <c r="D412" s="121" t="s">
        <v>1302</v>
      </c>
      <c r="E412" s="121"/>
      <c r="F412" s="121"/>
      <c r="G412" s="121"/>
      <c r="H412" s="122"/>
      <c r="I412" s="122"/>
      <c r="J412" s="121"/>
      <c r="K412" s="122"/>
      <c r="L412" s="122"/>
      <c r="M412" s="122"/>
      <c r="N412" s="122">
        <v>36</v>
      </c>
      <c r="O412" s="122">
        <v>2</v>
      </c>
      <c r="P412" s="122"/>
      <c r="Q412" s="122">
        <f t="shared" si="40"/>
        <v>38</v>
      </c>
      <c r="R412" s="122">
        <f t="shared" si="41"/>
        <v>0</v>
      </c>
      <c r="S412" s="122">
        <f t="shared" si="42"/>
        <v>38</v>
      </c>
    </row>
    <row r="413" spans="1:19" ht="15">
      <c r="A413" s="119">
        <v>38</v>
      </c>
      <c r="B413" s="120" t="s">
        <v>1126</v>
      </c>
      <c r="C413" s="121">
        <v>2003</v>
      </c>
      <c r="D413" s="121" t="s">
        <v>33</v>
      </c>
      <c r="E413" s="121"/>
      <c r="F413" s="121"/>
      <c r="G413" s="121"/>
      <c r="H413" s="122"/>
      <c r="I413" s="122"/>
      <c r="J413" s="121"/>
      <c r="K413" s="122">
        <v>36</v>
      </c>
      <c r="L413" s="122"/>
      <c r="M413" s="122"/>
      <c r="N413" s="122"/>
      <c r="O413" s="122"/>
      <c r="P413" s="122"/>
      <c r="Q413" s="122">
        <f t="shared" si="40"/>
        <v>36</v>
      </c>
      <c r="R413" s="122">
        <f t="shared" si="41"/>
        <v>0</v>
      </c>
      <c r="S413" s="122">
        <f t="shared" si="42"/>
        <v>36</v>
      </c>
    </row>
    <row r="414" spans="1:19" ht="15">
      <c r="A414" s="119">
        <v>39</v>
      </c>
      <c r="B414" s="120" t="s">
        <v>1129</v>
      </c>
      <c r="C414" s="121">
        <v>2003</v>
      </c>
      <c r="D414" s="121" t="s">
        <v>33</v>
      </c>
      <c r="E414" s="121"/>
      <c r="F414" s="121"/>
      <c r="G414" s="121"/>
      <c r="H414" s="122"/>
      <c r="I414" s="122"/>
      <c r="J414" s="121"/>
      <c r="K414" s="122">
        <v>32</v>
      </c>
      <c r="L414" s="122"/>
      <c r="M414" s="122"/>
      <c r="N414" s="122"/>
      <c r="O414" s="122"/>
      <c r="P414" s="122"/>
      <c r="Q414" s="122">
        <f t="shared" si="40"/>
        <v>32</v>
      </c>
      <c r="R414" s="122">
        <f t="shared" si="41"/>
        <v>0</v>
      </c>
      <c r="S414" s="122">
        <f t="shared" si="42"/>
        <v>32</v>
      </c>
    </row>
    <row r="415" spans="1:19" ht="15">
      <c r="A415" s="119">
        <v>40</v>
      </c>
      <c r="B415" s="120" t="s">
        <v>1128</v>
      </c>
      <c r="C415" s="121">
        <v>2003</v>
      </c>
      <c r="D415" s="121" t="s">
        <v>33</v>
      </c>
      <c r="E415" s="121"/>
      <c r="F415" s="121"/>
      <c r="G415" s="121"/>
      <c r="H415" s="122"/>
      <c r="I415" s="122"/>
      <c r="J415" s="121"/>
      <c r="K415" s="122">
        <v>31</v>
      </c>
      <c r="L415" s="122"/>
      <c r="M415" s="122"/>
      <c r="N415" s="122"/>
      <c r="O415" s="122"/>
      <c r="P415" s="122"/>
      <c r="Q415" s="122">
        <f t="shared" si="40"/>
        <v>31</v>
      </c>
      <c r="R415" s="122">
        <f t="shared" si="41"/>
        <v>0</v>
      </c>
      <c r="S415" s="122">
        <f t="shared" si="42"/>
        <v>31</v>
      </c>
    </row>
    <row r="416" spans="1:19" ht="15">
      <c r="A416" s="119">
        <v>41</v>
      </c>
      <c r="B416" s="120" t="s">
        <v>418</v>
      </c>
      <c r="C416" s="121">
        <v>2005</v>
      </c>
      <c r="D416" s="121" t="s">
        <v>83</v>
      </c>
      <c r="E416" s="121"/>
      <c r="F416" s="121">
        <v>30</v>
      </c>
      <c r="G416" s="121"/>
      <c r="H416" s="122"/>
      <c r="I416" s="122"/>
      <c r="J416" s="121"/>
      <c r="K416" s="122"/>
      <c r="L416" s="122"/>
      <c r="M416" s="122"/>
      <c r="N416" s="122"/>
      <c r="O416" s="122">
        <v>1</v>
      </c>
      <c r="P416" s="122"/>
      <c r="Q416" s="122">
        <f t="shared" si="40"/>
        <v>31</v>
      </c>
      <c r="R416" s="122">
        <f t="shared" si="41"/>
        <v>0</v>
      </c>
      <c r="S416" s="122">
        <f t="shared" si="42"/>
        <v>31</v>
      </c>
    </row>
    <row r="417" spans="1:19" ht="15">
      <c r="A417" s="119">
        <v>42</v>
      </c>
      <c r="B417" s="120" t="s">
        <v>1687</v>
      </c>
      <c r="C417" s="121">
        <v>2004</v>
      </c>
      <c r="D417" s="121" t="s">
        <v>1570</v>
      </c>
      <c r="E417" s="121"/>
      <c r="F417" s="121"/>
      <c r="G417" s="121"/>
      <c r="H417" s="122"/>
      <c r="I417" s="122"/>
      <c r="J417" s="121"/>
      <c r="K417" s="122"/>
      <c r="L417" s="122"/>
      <c r="M417" s="122"/>
      <c r="N417" s="122"/>
      <c r="O417" s="122"/>
      <c r="P417" s="122">
        <v>30</v>
      </c>
      <c r="Q417" s="122">
        <f t="shared" si="40"/>
        <v>30</v>
      </c>
      <c r="R417" s="122">
        <f t="shared" si="41"/>
        <v>0</v>
      </c>
      <c r="S417" s="122">
        <f t="shared" si="42"/>
        <v>30</v>
      </c>
    </row>
    <row r="418" spans="1:19" ht="15">
      <c r="A418" s="119">
        <v>43</v>
      </c>
      <c r="B418" s="120" t="s">
        <v>1306</v>
      </c>
      <c r="C418" s="121">
        <v>2006</v>
      </c>
      <c r="D418" s="121" t="s">
        <v>1302</v>
      </c>
      <c r="E418" s="121"/>
      <c r="F418" s="121"/>
      <c r="G418" s="121"/>
      <c r="H418" s="122"/>
      <c r="I418" s="122"/>
      <c r="J418" s="121"/>
      <c r="K418" s="122"/>
      <c r="L418" s="122"/>
      <c r="M418" s="122"/>
      <c r="N418" s="122">
        <v>28</v>
      </c>
      <c r="O418" s="122">
        <v>1</v>
      </c>
      <c r="P418" s="122"/>
      <c r="Q418" s="122">
        <f t="shared" si="40"/>
        <v>29</v>
      </c>
      <c r="R418" s="122">
        <f t="shared" si="41"/>
        <v>0</v>
      </c>
      <c r="S418" s="122">
        <f t="shared" si="42"/>
        <v>29</v>
      </c>
    </row>
    <row r="419" spans="1:19" ht="15">
      <c r="A419" s="119">
        <v>44</v>
      </c>
      <c r="B419" s="120" t="s">
        <v>1178</v>
      </c>
      <c r="C419" s="121">
        <v>2004</v>
      </c>
      <c r="D419" s="121" t="s">
        <v>185</v>
      </c>
      <c r="E419" s="121"/>
      <c r="F419" s="121"/>
      <c r="G419" s="121"/>
      <c r="H419" s="122"/>
      <c r="I419" s="122"/>
      <c r="J419" s="121"/>
      <c r="K419" s="122"/>
      <c r="L419" s="122">
        <v>28</v>
      </c>
      <c r="M419" s="122"/>
      <c r="N419" s="122"/>
      <c r="O419" s="122"/>
      <c r="P419" s="122"/>
      <c r="Q419" s="122">
        <f t="shared" si="40"/>
        <v>28</v>
      </c>
      <c r="R419" s="122">
        <f t="shared" si="41"/>
        <v>0</v>
      </c>
      <c r="S419" s="122">
        <f t="shared" si="42"/>
        <v>28</v>
      </c>
    </row>
    <row r="420" spans="1:19" ht="15">
      <c r="A420" s="119">
        <v>45</v>
      </c>
      <c r="B420" s="120" t="s">
        <v>419</v>
      </c>
      <c r="C420" s="121">
        <v>2004</v>
      </c>
      <c r="D420" s="121" t="s">
        <v>24</v>
      </c>
      <c r="E420" s="121"/>
      <c r="F420" s="121">
        <v>26</v>
      </c>
      <c r="G420" s="121"/>
      <c r="H420" s="122"/>
      <c r="I420" s="122"/>
      <c r="J420" s="121"/>
      <c r="K420" s="122"/>
      <c r="L420" s="122"/>
      <c r="M420" s="122"/>
      <c r="N420" s="122"/>
      <c r="O420" s="122">
        <v>1</v>
      </c>
      <c r="P420" s="122"/>
      <c r="Q420" s="122">
        <f t="shared" si="40"/>
        <v>27</v>
      </c>
      <c r="R420" s="122">
        <f t="shared" si="41"/>
        <v>0</v>
      </c>
      <c r="S420" s="122">
        <f t="shared" si="42"/>
        <v>27</v>
      </c>
    </row>
    <row r="421" spans="1:19" ht="15">
      <c r="A421" s="119">
        <v>46</v>
      </c>
      <c r="B421" s="120" t="s">
        <v>1307</v>
      </c>
      <c r="C421" s="121">
        <v>2005</v>
      </c>
      <c r="D421" s="121" t="s">
        <v>33</v>
      </c>
      <c r="E421" s="121"/>
      <c r="F421" s="121"/>
      <c r="G421" s="121"/>
      <c r="H421" s="122"/>
      <c r="I421" s="122"/>
      <c r="J421" s="121"/>
      <c r="K421" s="122"/>
      <c r="L421" s="122"/>
      <c r="M421" s="122"/>
      <c r="N421" s="122">
        <v>26</v>
      </c>
      <c r="O421" s="122">
        <v>1</v>
      </c>
      <c r="P421" s="122"/>
      <c r="Q421" s="122">
        <f t="shared" si="40"/>
        <v>27</v>
      </c>
      <c r="R421" s="122">
        <f t="shared" si="41"/>
        <v>0</v>
      </c>
      <c r="S421" s="122">
        <f t="shared" si="42"/>
        <v>27</v>
      </c>
    </row>
    <row r="422" spans="1:19" ht="15">
      <c r="A422" s="119">
        <v>47</v>
      </c>
      <c r="B422" s="120" t="s">
        <v>420</v>
      </c>
      <c r="C422" s="121">
        <v>2004</v>
      </c>
      <c r="D422" s="121" t="s">
        <v>24</v>
      </c>
      <c r="E422" s="121"/>
      <c r="F422" s="121">
        <v>24</v>
      </c>
      <c r="G422" s="121"/>
      <c r="H422" s="122"/>
      <c r="I422" s="122"/>
      <c r="J422" s="121"/>
      <c r="K422" s="122"/>
      <c r="L422" s="122"/>
      <c r="M422" s="122"/>
      <c r="N422" s="122"/>
      <c r="O422" s="122"/>
      <c r="P422" s="122"/>
      <c r="Q422" s="122">
        <f t="shared" si="40"/>
        <v>24</v>
      </c>
      <c r="R422" s="122">
        <f t="shared" si="41"/>
        <v>0</v>
      </c>
      <c r="S422" s="122">
        <f t="shared" si="42"/>
        <v>24</v>
      </c>
    </row>
    <row r="423" spans="1:19" ht="15">
      <c r="A423" s="119">
        <v>48</v>
      </c>
      <c r="B423" s="120" t="s">
        <v>1180</v>
      </c>
      <c r="C423" s="121">
        <v>2005</v>
      </c>
      <c r="D423" s="121" t="s">
        <v>185</v>
      </c>
      <c r="E423" s="121"/>
      <c r="F423" s="121"/>
      <c r="G423" s="121"/>
      <c r="H423" s="122"/>
      <c r="I423" s="122"/>
      <c r="J423" s="121"/>
      <c r="K423" s="122"/>
      <c r="L423" s="122">
        <v>22</v>
      </c>
      <c r="M423" s="122"/>
      <c r="N423" s="122"/>
      <c r="O423" s="122"/>
      <c r="P423" s="122"/>
      <c r="Q423" s="122">
        <f t="shared" si="40"/>
        <v>22</v>
      </c>
      <c r="R423" s="122">
        <f t="shared" si="41"/>
        <v>0</v>
      </c>
      <c r="S423" s="122">
        <f t="shared" si="42"/>
        <v>22</v>
      </c>
    </row>
    <row r="424" spans="1:19" ht="15">
      <c r="A424" s="119">
        <v>49</v>
      </c>
      <c r="B424" s="120" t="s">
        <v>1450</v>
      </c>
      <c r="C424" s="121">
        <v>2005</v>
      </c>
      <c r="D424" s="121" t="s">
        <v>33</v>
      </c>
      <c r="E424" s="121"/>
      <c r="F424" s="121"/>
      <c r="G424" s="121"/>
      <c r="H424" s="122"/>
      <c r="I424" s="122"/>
      <c r="J424" s="121"/>
      <c r="K424" s="122"/>
      <c r="L424" s="122"/>
      <c r="M424" s="122"/>
      <c r="N424" s="122"/>
      <c r="O424" s="122">
        <v>22</v>
      </c>
      <c r="P424" s="122"/>
      <c r="Q424" s="122">
        <f t="shared" si="40"/>
        <v>22</v>
      </c>
      <c r="R424" s="122">
        <f t="shared" si="41"/>
        <v>0</v>
      </c>
      <c r="S424" s="122">
        <f t="shared" si="42"/>
        <v>22</v>
      </c>
    </row>
    <row r="425" spans="1:19" ht="15">
      <c r="A425" s="119">
        <v>50</v>
      </c>
      <c r="B425" s="120" t="s">
        <v>1451</v>
      </c>
      <c r="C425" s="121">
        <v>2005</v>
      </c>
      <c r="D425" s="121" t="s">
        <v>24</v>
      </c>
      <c r="E425" s="121"/>
      <c r="F425" s="121"/>
      <c r="G425" s="121"/>
      <c r="H425" s="122"/>
      <c r="I425" s="122"/>
      <c r="J425" s="121"/>
      <c r="K425" s="122"/>
      <c r="L425" s="122"/>
      <c r="M425" s="122"/>
      <c r="N425" s="122"/>
      <c r="O425" s="122">
        <v>20</v>
      </c>
      <c r="P425" s="122"/>
      <c r="Q425" s="122">
        <f t="shared" si="40"/>
        <v>20</v>
      </c>
      <c r="R425" s="122">
        <f t="shared" si="41"/>
        <v>0</v>
      </c>
      <c r="S425" s="122">
        <f t="shared" si="42"/>
        <v>20</v>
      </c>
    </row>
    <row r="426" spans="1:19" ht="15">
      <c r="A426" s="119">
        <v>51</v>
      </c>
      <c r="B426" s="120" t="s">
        <v>1452</v>
      </c>
      <c r="C426" s="121">
        <v>2006</v>
      </c>
      <c r="D426" s="121" t="s">
        <v>24</v>
      </c>
      <c r="E426" s="121"/>
      <c r="F426" s="121"/>
      <c r="G426" s="121"/>
      <c r="H426" s="122"/>
      <c r="I426" s="122"/>
      <c r="J426" s="121"/>
      <c r="K426" s="122"/>
      <c r="L426" s="122"/>
      <c r="M426" s="122"/>
      <c r="N426" s="122"/>
      <c r="O426" s="122">
        <v>18</v>
      </c>
      <c r="P426" s="122"/>
      <c r="Q426" s="122">
        <f t="shared" si="40"/>
        <v>18</v>
      </c>
      <c r="R426" s="122">
        <f t="shared" si="41"/>
        <v>0</v>
      </c>
      <c r="S426" s="122">
        <f t="shared" si="42"/>
        <v>18</v>
      </c>
    </row>
    <row r="427" spans="1:19" ht="15">
      <c r="A427" s="119">
        <v>52</v>
      </c>
      <c r="B427" s="120" t="s">
        <v>423</v>
      </c>
      <c r="C427" s="121">
        <v>2006</v>
      </c>
      <c r="D427" s="121" t="s">
        <v>83</v>
      </c>
      <c r="E427" s="121"/>
      <c r="F427" s="121">
        <v>16</v>
      </c>
      <c r="G427" s="121"/>
      <c r="H427" s="122"/>
      <c r="I427" s="122"/>
      <c r="J427" s="121"/>
      <c r="K427" s="122"/>
      <c r="L427" s="122"/>
      <c r="M427" s="122"/>
      <c r="N427" s="122"/>
      <c r="O427" s="122"/>
      <c r="P427" s="122"/>
      <c r="Q427" s="122">
        <f t="shared" si="40"/>
        <v>16</v>
      </c>
      <c r="R427" s="122">
        <f t="shared" si="41"/>
        <v>0</v>
      </c>
      <c r="S427" s="122">
        <f t="shared" si="42"/>
        <v>16</v>
      </c>
    </row>
    <row r="428" spans="1:19" ht="15">
      <c r="A428" s="119">
        <v>53</v>
      </c>
      <c r="B428" s="120" t="s">
        <v>424</v>
      </c>
      <c r="C428" s="121">
        <v>2007</v>
      </c>
      <c r="D428" s="121" t="s">
        <v>24</v>
      </c>
      <c r="E428" s="121"/>
      <c r="F428" s="121">
        <v>14</v>
      </c>
      <c r="G428" s="121"/>
      <c r="H428" s="122"/>
      <c r="I428" s="122"/>
      <c r="J428" s="121"/>
      <c r="K428" s="122"/>
      <c r="L428" s="122"/>
      <c r="M428" s="122"/>
      <c r="N428" s="122"/>
      <c r="O428" s="122"/>
      <c r="P428" s="122"/>
      <c r="Q428" s="122">
        <f t="shared" si="40"/>
        <v>14</v>
      </c>
      <c r="R428" s="122">
        <f t="shared" si="41"/>
        <v>0</v>
      </c>
      <c r="S428" s="122">
        <f t="shared" si="42"/>
        <v>14</v>
      </c>
    </row>
    <row r="429" spans="1:19" ht="15">
      <c r="A429" s="119">
        <v>54</v>
      </c>
      <c r="B429" s="120" t="s">
        <v>425</v>
      </c>
      <c r="C429" s="121">
        <v>2006</v>
      </c>
      <c r="D429" s="121" t="s">
        <v>24</v>
      </c>
      <c r="E429" s="121"/>
      <c r="F429" s="121">
        <v>12</v>
      </c>
      <c r="G429" s="121"/>
      <c r="H429" s="122"/>
      <c r="I429" s="122"/>
      <c r="J429" s="121"/>
      <c r="K429" s="122"/>
      <c r="L429" s="122"/>
      <c r="M429" s="122"/>
      <c r="N429" s="122"/>
      <c r="O429" s="122"/>
      <c r="P429" s="122"/>
      <c r="Q429" s="122">
        <f t="shared" si="40"/>
        <v>12</v>
      </c>
      <c r="R429" s="122">
        <f t="shared" si="41"/>
        <v>0</v>
      </c>
      <c r="S429" s="122">
        <f t="shared" si="42"/>
        <v>12</v>
      </c>
    </row>
    <row r="430" spans="1:19" ht="15">
      <c r="A430" s="119">
        <v>55</v>
      </c>
      <c r="B430" s="120" t="s">
        <v>426</v>
      </c>
      <c r="C430" s="121">
        <v>2007</v>
      </c>
      <c r="D430" s="121" t="s">
        <v>24</v>
      </c>
      <c r="E430" s="121"/>
      <c r="F430" s="121">
        <v>10</v>
      </c>
      <c r="G430" s="121"/>
      <c r="H430" s="122"/>
      <c r="I430" s="122"/>
      <c r="J430" s="121"/>
      <c r="K430" s="122"/>
      <c r="L430" s="122"/>
      <c r="M430" s="122"/>
      <c r="N430" s="122"/>
      <c r="O430" s="122"/>
      <c r="P430" s="122"/>
      <c r="Q430" s="122">
        <f t="shared" si="40"/>
        <v>10</v>
      </c>
      <c r="R430" s="122">
        <f t="shared" si="41"/>
        <v>0</v>
      </c>
      <c r="S430" s="122">
        <f t="shared" si="42"/>
        <v>10</v>
      </c>
    </row>
    <row r="431" spans="1:19" ht="15">
      <c r="A431" s="119">
        <v>56</v>
      </c>
      <c r="B431" s="120" t="s">
        <v>427</v>
      </c>
      <c r="C431" s="121">
        <v>2006</v>
      </c>
      <c r="D431" s="121" t="s">
        <v>24</v>
      </c>
      <c r="E431" s="121"/>
      <c r="F431" s="121">
        <v>9</v>
      </c>
      <c r="G431" s="121"/>
      <c r="H431" s="122"/>
      <c r="I431" s="122"/>
      <c r="J431" s="121"/>
      <c r="K431" s="122"/>
      <c r="L431" s="122"/>
      <c r="M431" s="122"/>
      <c r="N431" s="122"/>
      <c r="O431" s="122"/>
      <c r="P431" s="122"/>
      <c r="Q431" s="122">
        <f t="shared" si="40"/>
        <v>9</v>
      </c>
      <c r="R431" s="122">
        <f t="shared" si="41"/>
        <v>0</v>
      </c>
      <c r="S431" s="122">
        <f t="shared" si="42"/>
        <v>9</v>
      </c>
    </row>
    <row r="432" spans="1:19" ht="15">
      <c r="A432" s="119">
        <v>57</v>
      </c>
      <c r="B432" s="120" t="s">
        <v>1456</v>
      </c>
      <c r="C432" s="121">
        <v>2005</v>
      </c>
      <c r="D432" s="121" t="s">
        <v>1407</v>
      </c>
      <c r="E432" s="121"/>
      <c r="F432" s="121"/>
      <c r="G432" s="121"/>
      <c r="H432" s="122"/>
      <c r="I432" s="122"/>
      <c r="J432" s="121"/>
      <c r="K432" s="122"/>
      <c r="L432" s="122"/>
      <c r="M432" s="122"/>
      <c r="N432" s="122"/>
      <c r="O432" s="122">
        <v>9</v>
      </c>
      <c r="P432" s="122"/>
      <c r="Q432" s="122">
        <f t="shared" si="40"/>
        <v>9</v>
      </c>
      <c r="R432" s="122">
        <f t="shared" si="41"/>
        <v>0</v>
      </c>
      <c r="S432" s="122">
        <f t="shared" si="42"/>
        <v>9</v>
      </c>
    </row>
    <row r="433" spans="1:19" ht="15">
      <c r="A433" s="119">
        <v>58</v>
      </c>
      <c r="B433" s="120" t="s">
        <v>428</v>
      </c>
      <c r="C433" s="121">
        <v>2007</v>
      </c>
      <c r="D433" s="121" t="s">
        <v>24</v>
      </c>
      <c r="E433" s="121"/>
      <c r="F433" s="121">
        <v>8</v>
      </c>
      <c r="G433" s="121"/>
      <c r="H433" s="122"/>
      <c r="I433" s="122"/>
      <c r="J433" s="121"/>
      <c r="K433" s="122"/>
      <c r="L433" s="122"/>
      <c r="M433" s="122"/>
      <c r="N433" s="122"/>
      <c r="O433" s="122"/>
      <c r="P433" s="122"/>
      <c r="Q433" s="122">
        <f t="shared" si="40"/>
        <v>8</v>
      </c>
      <c r="R433" s="122">
        <f t="shared" si="41"/>
        <v>0</v>
      </c>
      <c r="S433" s="122">
        <f t="shared" si="42"/>
        <v>8</v>
      </c>
    </row>
    <row r="434" spans="1:19" ht="15">
      <c r="A434" s="119">
        <v>59</v>
      </c>
      <c r="B434" s="120" t="s">
        <v>1457</v>
      </c>
      <c r="C434" s="121">
        <v>2005</v>
      </c>
      <c r="D434" s="121" t="s">
        <v>1407</v>
      </c>
      <c r="E434" s="121"/>
      <c r="F434" s="121"/>
      <c r="G434" s="121"/>
      <c r="H434" s="122"/>
      <c r="I434" s="122"/>
      <c r="J434" s="121"/>
      <c r="K434" s="122"/>
      <c r="L434" s="122"/>
      <c r="M434" s="122"/>
      <c r="N434" s="122"/>
      <c r="O434" s="122">
        <v>8</v>
      </c>
      <c r="P434" s="122"/>
      <c r="Q434" s="122">
        <f t="shared" si="40"/>
        <v>8</v>
      </c>
      <c r="R434" s="122">
        <f t="shared" si="41"/>
        <v>0</v>
      </c>
      <c r="S434" s="122">
        <f t="shared" si="42"/>
        <v>8</v>
      </c>
    </row>
    <row r="435" spans="1:19" ht="15">
      <c r="A435" s="119">
        <v>60</v>
      </c>
      <c r="B435" s="120" t="s">
        <v>1458</v>
      </c>
      <c r="C435" s="121">
        <v>2004</v>
      </c>
      <c r="D435" s="121" t="s">
        <v>24</v>
      </c>
      <c r="E435" s="121"/>
      <c r="F435" s="121"/>
      <c r="G435" s="121"/>
      <c r="H435" s="122"/>
      <c r="I435" s="122"/>
      <c r="J435" s="121"/>
      <c r="K435" s="122"/>
      <c r="L435" s="122"/>
      <c r="M435" s="122"/>
      <c r="N435" s="122"/>
      <c r="O435" s="122">
        <v>7</v>
      </c>
      <c r="P435" s="122"/>
      <c r="Q435" s="122">
        <f t="shared" si="40"/>
        <v>7</v>
      </c>
      <c r="R435" s="122">
        <f t="shared" si="41"/>
        <v>0</v>
      </c>
      <c r="S435" s="122">
        <f t="shared" si="42"/>
        <v>7</v>
      </c>
    </row>
    <row r="436" spans="1:19" ht="15">
      <c r="A436" s="119">
        <v>61</v>
      </c>
      <c r="B436" s="120" t="s">
        <v>1459</v>
      </c>
      <c r="C436" s="121">
        <v>2004</v>
      </c>
      <c r="D436" s="121" t="s">
        <v>24</v>
      </c>
      <c r="E436" s="121"/>
      <c r="F436" s="121"/>
      <c r="G436" s="121"/>
      <c r="H436" s="122"/>
      <c r="I436" s="122"/>
      <c r="J436" s="121"/>
      <c r="K436" s="122"/>
      <c r="L436" s="122"/>
      <c r="M436" s="122"/>
      <c r="N436" s="122"/>
      <c r="O436" s="122">
        <v>6</v>
      </c>
      <c r="P436" s="122"/>
      <c r="Q436" s="122">
        <f t="shared" si="40"/>
        <v>6</v>
      </c>
      <c r="R436" s="122">
        <f t="shared" si="41"/>
        <v>0</v>
      </c>
      <c r="S436" s="122">
        <f t="shared" si="42"/>
        <v>6</v>
      </c>
    </row>
    <row r="437" spans="1:19" ht="15">
      <c r="A437" s="119">
        <v>62</v>
      </c>
      <c r="B437" s="120" t="s">
        <v>1460</v>
      </c>
      <c r="C437" s="121">
        <v>2005</v>
      </c>
      <c r="D437" s="121" t="s">
        <v>24</v>
      </c>
      <c r="E437" s="121"/>
      <c r="F437" s="121"/>
      <c r="G437" s="121"/>
      <c r="H437" s="122"/>
      <c r="I437" s="122"/>
      <c r="J437" s="121"/>
      <c r="K437" s="122"/>
      <c r="L437" s="122"/>
      <c r="M437" s="122"/>
      <c r="N437" s="122"/>
      <c r="O437" s="122">
        <v>5</v>
      </c>
      <c r="P437" s="122"/>
      <c r="Q437" s="122">
        <f t="shared" si="40"/>
        <v>5</v>
      </c>
      <c r="R437" s="122">
        <f t="shared" si="41"/>
        <v>0</v>
      </c>
      <c r="S437" s="122">
        <f t="shared" si="42"/>
        <v>5</v>
      </c>
    </row>
    <row r="438" spans="1:19" ht="15">
      <c r="A438" s="119">
        <v>63</v>
      </c>
      <c r="B438" s="120" t="s">
        <v>1461</v>
      </c>
      <c r="C438" s="121">
        <v>2005</v>
      </c>
      <c r="D438" s="121" t="s">
        <v>33</v>
      </c>
      <c r="E438" s="121"/>
      <c r="F438" s="121"/>
      <c r="G438" s="121"/>
      <c r="H438" s="122"/>
      <c r="I438" s="122"/>
      <c r="J438" s="121"/>
      <c r="K438" s="122"/>
      <c r="L438" s="122"/>
      <c r="M438" s="122"/>
      <c r="N438" s="122"/>
      <c r="O438" s="122">
        <v>4</v>
      </c>
      <c r="P438" s="122"/>
      <c r="Q438" s="122">
        <f t="shared" si="40"/>
        <v>4</v>
      </c>
      <c r="R438" s="122">
        <f t="shared" si="41"/>
        <v>0</v>
      </c>
      <c r="S438" s="122">
        <f t="shared" si="42"/>
        <v>4</v>
      </c>
    </row>
    <row r="439" spans="1:19" ht="15">
      <c r="A439" s="119">
        <v>64</v>
      </c>
      <c r="B439" s="120" t="s">
        <v>1462</v>
      </c>
      <c r="C439" s="121">
        <v>2005</v>
      </c>
      <c r="D439" s="121" t="s">
        <v>83</v>
      </c>
      <c r="E439" s="121"/>
      <c r="F439" s="121"/>
      <c r="G439" s="121"/>
      <c r="H439" s="122"/>
      <c r="I439" s="122"/>
      <c r="J439" s="121"/>
      <c r="K439" s="122"/>
      <c r="L439" s="122"/>
      <c r="M439" s="122"/>
      <c r="N439" s="122"/>
      <c r="O439" s="122">
        <v>3</v>
      </c>
      <c r="P439" s="122"/>
      <c r="Q439" s="122">
        <f t="shared" si="40"/>
        <v>3</v>
      </c>
      <c r="R439" s="122">
        <f t="shared" si="41"/>
        <v>0</v>
      </c>
      <c r="S439" s="122">
        <f t="shared" si="42"/>
        <v>3</v>
      </c>
    </row>
    <row r="440" spans="1:19" ht="15">
      <c r="A440" s="119">
        <v>65</v>
      </c>
      <c r="B440" s="120" t="s">
        <v>1475</v>
      </c>
      <c r="C440" s="121">
        <v>2006</v>
      </c>
      <c r="D440" s="121" t="s">
        <v>1407</v>
      </c>
      <c r="E440" s="121"/>
      <c r="F440" s="121"/>
      <c r="G440" s="121"/>
      <c r="H440" s="122"/>
      <c r="I440" s="122"/>
      <c r="J440" s="121"/>
      <c r="K440" s="122"/>
      <c r="L440" s="122"/>
      <c r="M440" s="122"/>
      <c r="N440" s="122"/>
      <c r="O440" s="122">
        <v>1</v>
      </c>
      <c r="P440" s="122"/>
      <c r="Q440" s="122">
        <f>F440+G440+H440+K440+L440+N440+O440+P440</f>
        <v>1</v>
      </c>
      <c r="R440" s="122">
        <f aca="true" t="shared" si="43" ref="R440:R453">E440+G440+I440+J440+M440</f>
        <v>0</v>
      </c>
      <c r="S440" s="122">
        <f>Q440+R440</f>
        <v>1</v>
      </c>
    </row>
    <row r="441" spans="1:19" ht="15">
      <c r="A441" s="119">
        <v>66</v>
      </c>
      <c r="B441" s="120" t="s">
        <v>1464</v>
      </c>
      <c r="C441" s="121">
        <v>2005</v>
      </c>
      <c r="D441" s="121" t="s">
        <v>24</v>
      </c>
      <c r="E441" s="121"/>
      <c r="F441" s="121"/>
      <c r="G441" s="121"/>
      <c r="H441" s="122"/>
      <c r="I441" s="122"/>
      <c r="J441" s="121"/>
      <c r="K441" s="122"/>
      <c r="L441" s="122"/>
      <c r="M441" s="122"/>
      <c r="N441" s="122"/>
      <c r="O441" s="122">
        <v>1</v>
      </c>
      <c r="P441" s="122"/>
      <c r="Q441" s="122">
        <f>F441+G441+H441+K441+L441+N441+O441+P441</f>
        <v>1</v>
      </c>
      <c r="R441" s="122">
        <f t="shared" si="43"/>
        <v>0</v>
      </c>
      <c r="S441" s="122">
        <f>Q441+R441</f>
        <v>1</v>
      </c>
    </row>
    <row r="442" spans="1:19" ht="15">
      <c r="A442" s="119">
        <v>67</v>
      </c>
      <c r="B442" s="120" t="s">
        <v>1468</v>
      </c>
      <c r="C442" s="121">
        <v>2004</v>
      </c>
      <c r="D442" s="121" t="s">
        <v>83</v>
      </c>
      <c r="E442" s="121"/>
      <c r="F442" s="121"/>
      <c r="G442" s="121"/>
      <c r="H442" s="122"/>
      <c r="I442" s="122"/>
      <c r="J442" s="121"/>
      <c r="K442" s="122"/>
      <c r="L442" s="122"/>
      <c r="M442" s="122"/>
      <c r="N442" s="122"/>
      <c r="O442" s="122">
        <v>1</v>
      </c>
      <c r="P442" s="122"/>
      <c r="Q442" s="122">
        <f>F442+G442+H442+K442+L442+N442+O442+P442</f>
        <v>1</v>
      </c>
      <c r="R442" s="122">
        <f t="shared" si="43"/>
        <v>0</v>
      </c>
      <c r="S442" s="122">
        <f>Q442+R442</f>
        <v>1</v>
      </c>
    </row>
    <row r="443" spans="1:19" ht="15">
      <c r="A443" s="119">
        <v>68</v>
      </c>
      <c r="B443" s="120" t="s">
        <v>1469</v>
      </c>
      <c r="C443" s="121">
        <v>2005</v>
      </c>
      <c r="D443" s="121" t="s">
        <v>24</v>
      </c>
      <c r="E443" s="121"/>
      <c r="F443" s="121"/>
      <c r="G443" s="121"/>
      <c r="H443" s="122"/>
      <c r="I443" s="122"/>
      <c r="J443" s="121"/>
      <c r="K443" s="122"/>
      <c r="L443" s="122"/>
      <c r="M443" s="122"/>
      <c r="N443" s="122"/>
      <c r="O443" s="122">
        <v>1</v>
      </c>
      <c r="P443" s="122"/>
      <c r="Q443" s="122">
        <f>F443+G443+H443+K443+L443+N443+O443+P443</f>
        <v>1</v>
      </c>
      <c r="R443" s="122">
        <f t="shared" si="43"/>
        <v>0</v>
      </c>
      <c r="S443" s="122">
        <f>Q443+R443</f>
        <v>1</v>
      </c>
    </row>
    <row r="444" spans="1:19" ht="15">
      <c r="A444" s="119">
        <v>69</v>
      </c>
      <c r="B444" s="120" t="s">
        <v>1470</v>
      </c>
      <c r="C444" s="121">
        <v>2006</v>
      </c>
      <c r="D444" s="121" t="s">
        <v>1407</v>
      </c>
      <c r="E444" s="121"/>
      <c r="F444" s="121"/>
      <c r="G444" s="121"/>
      <c r="H444" s="122"/>
      <c r="I444" s="122"/>
      <c r="J444" s="121"/>
      <c r="K444" s="122"/>
      <c r="L444" s="122"/>
      <c r="M444" s="122"/>
      <c r="N444" s="122"/>
      <c r="O444" s="122">
        <v>1</v>
      </c>
      <c r="P444" s="122"/>
      <c r="Q444" s="122">
        <f>F444+G444+H444+K444+L444+N444+O444+P444</f>
        <v>1</v>
      </c>
      <c r="R444" s="122">
        <f t="shared" si="43"/>
        <v>0</v>
      </c>
      <c r="S444" s="122">
        <f>Q444+R444</f>
        <v>1</v>
      </c>
    </row>
    <row r="445" spans="1:19" ht="15">
      <c r="A445" s="119">
        <v>70</v>
      </c>
      <c r="B445" s="120" t="s">
        <v>1471</v>
      </c>
      <c r="C445" s="121">
        <v>2004</v>
      </c>
      <c r="D445" s="121" t="s">
        <v>24</v>
      </c>
      <c r="E445" s="121"/>
      <c r="F445" s="121"/>
      <c r="G445" s="121"/>
      <c r="H445" s="122"/>
      <c r="I445" s="122"/>
      <c r="J445" s="121"/>
      <c r="K445" s="122"/>
      <c r="L445" s="122"/>
      <c r="M445" s="122"/>
      <c r="N445" s="122"/>
      <c r="O445" s="122">
        <v>1</v>
      </c>
      <c r="P445" s="122"/>
      <c r="Q445" s="122">
        <f>F445+G445+H445+K445+L445+N445+O445+P445</f>
        <v>1</v>
      </c>
      <c r="R445" s="122">
        <f t="shared" si="43"/>
        <v>0</v>
      </c>
      <c r="S445" s="122">
        <f>Q445+R445</f>
        <v>1</v>
      </c>
    </row>
    <row r="446" spans="1:19" ht="15">
      <c r="A446" s="119">
        <v>71</v>
      </c>
      <c r="B446" s="120" t="s">
        <v>1472</v>
      </c>
      <c r="C446" s="121">
        <v>2004</v>
      </c>
      <c r="D446" s="121" t="s">
        <v>33</v>
      </c>
      <c r="E446" s="121"/>
      <c r="F446" s="121"/>
      <c r="G446" s="121"/>
      <c r="H446" s="122"/>
      <c r="I446" s="122"/>
      <c r="J446" s="121"/>
      <c r="K446" s="122"/>
      <c r="L446" s="122"/>
      <c r="M446" s="122"/>
      <c r="N446" s="122"/>
      <c r="O446" s="122">
        <v>1</v>
      </c>
      <c r="P446" s="122"/>
      <c r="Q446" s="122">
        <f>F446+G446+H446+K446+L446+N446+O446+P446</f>
        <v>1</v>
      </c>
      <c r="R446" s="122">
        <f t="shared" si="43"/>
        <v>0</v>
      </c>
      <c r="S446" s="122">
        <f>Q446+R446</f>
        <v>1</v>
      </c>
    </row>
    <row r="447" spans="1:19" ht="15">
      <c r="A447" s="119">
        <v>72</v>
      </c>
      <c r="B447" s="120" t="s">
        <v>1473</v>
      </c>
      <c r="C447" s="121">
        <v>2004</v>
      </c>
      <c r="D447" s="121" t="s">
        <v>24</v>
      </c>
      <c r="E447" s="121"/>
      <c r="F447" s="121"/>
      <c r="G447" s="121"/>
      <c r="H447" s="122"/>
      <c r="I447" s="122"/>
      <c r="J447" s="121"/>
      <c r="K447" s="122"/>
      <c r="L447" s="122"/>
      <c r="M447" s="122"/>
      <c r="N447" s="122"/>
      <c r="O447" s="122">
        <v>1</v>
      </c>
      <c r="P447" s="122"/>
      <c r="Q447" s="122">
        <f>F447+G447+H447+K447+L447+N447+O447+P447</f>
        <v>1</v>
      </c>
      <c r="R447" s="122">
        <f t="shared" si="43"/>
        <v>0</v>
      </c>
      <c r="S447" s="122">
        <f>Q447+R447</f>
        <v>1</v>
      </c>
    </row>
    <row r="448" spans="1:19" ht="15">
      <c r="A448" s="119">
        <v>73</v>
      </c>
      <c r="B448" s="120" t="s">
        <v>1474</v>
      </c>
      <c r="C448" s="121">
        <v>2005</v>
      </c>
      <c r="D448" s="121" t="s">
        <v>24</v>
      </c>
      <c r="E448" s="121"/>
      <c r="F448" s="121"/>
      <c r="G448" s="121"/>
      <c r="H448" s="122"/>
      <c r="I448" s="122"/>
      <c r="J448" s="121"/>
      <c r="K448" s="122"/>
      <c r="L448" s="122"/>
      <c r="M448" s="122"/>
      <c r="N448" s="122"/>
      <c r="O448" s="122">
        <v>1</v>
      </c>
      <c r="P448" s="122"/>
      <c r="Q448" s="122">
        <f>F448+G448+H448+K448+L448+N448+O448+P448</f>
        <v>1</v>
      </c>
      <c r="R448" s="122">
        <f t="shared" si="43"/>
        <v>0</v>
      </c>
      <c r="S448" s="122">
        <f>Q448+R448</f>
        <v>1</v>
      </c>
    </row>
    <row r="449" spans="1:19" ht="15">
      <c r="A449" s="119">
        <v>74</v>
      </c>
      <c r="B449" s="120" t="s">
        <v>1476</v>
      </c>
      <c r="C449" s="121">
        <v>2006</v>
      </c>
      <c r="D449" s="121" t="s">
        <v>24</v>
      </c>
      <c r="E449" s="121"/>
      <c r="F449" s="121"/>
      <c r="G449" s="121"/>
      <c r="H449" s="122"/>
      <c r="I449" s="122"/>
      <c r="J449" s="121"/>
      <c r="K449" s="122"/>
      <c r="L449" s="122"/>
      <c r="M449" s="122"/>
      <c r="N449" s="122"/>
      <c r="O449" s="122">
        <v>1</v>
      </c>
      <c r="P449" s="122"/>
      <c r="Q449" s="122">
        <f>F449+G449+H449+K449+L449+N449+O449+P449</f>
        <v>1</v>
      </c>
      <c r="R449" s="122">
        <f t="shared" si="43"/>
        <v>0</v>
      </c>
      <c r="S449" s="122">
        <f>Q449+R449</f>
        <v>1</v>
      </c>
    </row>
    <row r="450" spans="1:19" ht="15">
      <c r="A450" s="119">
        <v>75</v>
      </c>
      <c r="B450" s="120" t="s">
        <v>1477</v>
      </c>
      <c r="C450" s="121">
        <v>2006</v>
      </c>
      <c r="D450" s="121" t="s">
        <v>33</v>
      </c>
      <c r="E450" s="121"/>
      <c r="F450" s="121"/>
      <c r="G450" s="121"/>
      <c r="H450" s="122"/>
      <c r="I450" s="122"/>
      <c r="J450" s="121"/>
      <c r="K450" s="122"/>
      <c r="L450" s="122"/>
      <c r="M450" s="122"/>
      <c r="N450" s="122"/>
      <c r="O450" s="122">
        <v>1</v>
      </c>
      <c r="P450" s="122"/>
      <c r="Q450" s="122">
        <f>F450+G450+H450+K450+L450+N450+O450+P450</f>
        <v>1</v>
      </c>
      <c r="R450" s="122">
        <f t="shared" si="43"/>
        <v>0</v>
      </c>
      <c r="S450" s="122">
        <f>Q450+R450</f>
        <v>1</v>
      </c>
    </row>
    <row r="451" spans="1:19" ht="15">
      <c r="A451" s="119">
        <v>76</v>
      </c>
      <c r="B451" s="120" t="s">
        <v>1478</v>
      </c>
      <c r="C451" s="121">
        <v>2005</v>
      </c>
      <c r="D451" s="121" t="s">
        <v>24</v>
      </c>
      <c r="E451" s="121"/>
      <c r="F451" s="121"/>
      <c r="G451" s="121"/>
      <c r="H451" s="122"/>
      <c r="I451" s="122"/>
      <c r="J451" s="121"/>
      <c r="K451" s="122"/>
      <c r="L451" s="122"/>
      <c r="M451" s="122"/>
      <c r="N451" s="122"/>
      <c r="O451" s="122">
        <v>1</v>
      </c>
      <c r="P451" s="122"/>
      <c r="Q451" s="122">
        <f>F451+G451+H451+K451+L451+N451+O451+P451</f>
        <v>1</v>
      </c>
      <c r="R451" s="122">
        <f t="shared" si="43"/>
        <v>0</v>
      </c>
      <c r="S451" s="122">
        <f>Q451+R451</f>
        <v>1</v>
      </c>
    </row>
    <row r="452" spans="1:19" ht="15">
      <c r="A452" s="119">
        <v>77</v>
      </c>
      <c r="B452" s="120" t="s">
        <v>1479</v>
      </c>
      <c r="C452" s="121">
        <v>2005</v>
      </c>
      <c r="D452" s="121" t="s">
        <v>92</v>
      </c>
      <c r="E452" s="121"/>
      <c r="F452" s="121"/>
      <c r="G452" s="121"/>
      <c r="H452" s="122"/>
      <c r="I452" s="122"/>
      <c r="J452" s="121"/>
      <c r="K452" s="122"/>
      <c r="L452" s="122"/>
      <c r="M452" s="122"/>
      <c r="N452" s="122"/>
      <c r="O452" s="122">
        <v>1</v>
      </c>
      <c r="P452" s="122"/>
      <c r="Q452" s="122">
        <f>F452+G452+H452+K452+L452+N452+O452+P452</f>
        <v>1</v>
      </c>
      <c r="R452" s="122">
        <f t="shared" si="43"/>
        <v>0</v>
      </c>
      <c r="S452" s="122">
        <f>Q452+R452</f>
        <v>1</v>
      </c>
    </row>
    <row r="453" spans="1:19" ht="15">
      <c r="A453" s="119">
        <v>78</v>
      </c>
      <c r="B453" s="120" t="s">
        <v>1480</v>
      </c>
      <c r="C453" s="121">
        <v>2005</v>
      </c>
      <c r="D453" s="121" t="s">
        <v>92</v>
      </c>
      <c r="E453" s="121"/>
      <c r="F453" s="121"/>
      <c r="G453" s="121"/>
      <c r="H453" s="122"/>
      <c r="I453" s="122"/>
      <c r="J453" s="121"/>
      <c r="K453" s="122"/>
      <c r="L453" s="122"/>
      <c r="M453" s="122"/>
      <c r="N453" s="122"/>
      <c r="O453" s="122">
        <v>1</v>
      </c>
      <c r="P453" s="122"/>
      <c r="Q453" s="122">
        <f>F453+G453+H453+K453+L453+N453+O453+P453</f>
        <v>1</v>
      </c>
      <c r="R453" s="122">
        <f t="shared" si="43"/>
        <v>0</v>
      </c>
      <c r="S453" s="122">
        <f>Q453+R453</f>
        <v>1</v>
      </c>
    </row>
    <row r="454" spans="1:19" ht="15">
      <c r="A454" s="223"/>
      <c r="B454" s="224"/>
      <c r="C454" s="225"/>
      <c r="D454" s="225"/>
      <c r="E454" s="225"/>
      <c r="F454" s="225"/>
      <c r="G454" s="225"/>
      <c r="H454" s="226"/>
      <c r="I454" s="226"/>
      <c r="J454" s="225"/>
      <c r="K454" s="226"/>
      <c r="L454" s="226"/>
      <c r="M454" s="226"/>
      <c r="N454" s="226"/>
      <c r="O454" s="226"/>
      <c r="P454" s="226"/>
      <c r="Q454" s="226"/>
      <c r="R454" s="226"/>
      <c r="S454" s="226"/>
    </row>
    <row r="455" spans="1:4" ht="15">
      <c r="A455" s="14" t="s">
        <v>52</v>
      </c>
      <c r="B455" s="40" t="s">
        <v>47</v>
      </c>
      <c r="C455" s="40" t="s">
        <v>16</v>
      </c>
      <c r="D455" s="40" t="s">
        <v>460</v>
      </c>
    </row>
    <row r="456" spans="1:19" ht="75">
      <c r="A456" s="23" t="s">
        <v>27</v>
      </c>
      <c r="B456" s="23" t="s">
        <v>28</v>
      </c>
      <c r="C456" s="23" t="s">
        <v>29</v>
      </c>
      <c r="D456" s="23" t="s">
        <v>102</v>
      </c>
      <c r="E456" s="20" t="s">
        <v>820</v>
      </c>
      <c r="F456" s="20" t="s">
        <v>821</v>
      </c>
      <c r="G456" s="20" t="s">
        <v>822</v>
      </c>
      <c r="H456" s="20" t="s">
        <v>823</v>
      </c>
      <c r="I456" s="20" t="s">
        <v>824</v>
      </c>
      <c r="J456" s="20" t="s">
        <v>825</v>
      </c>
      <c r="K456" s="20" t="s">
        <v>826</v>
      </c>
      <c r="L456" s="20" t="s">
        <v>827</v>
      </c>
      <c r="M456" s="20" t="s">
        <v>828</v>
      </c>
      <c r="N456" s="20" t="s">
        <v>829</v>
      </c>
      <c r="O456" s="20" t="s">
        <v>1394</v>
      </c>
      <c r="P456" s="20" t="s">
        <v>830</v>
      </c>
      <c r="Q456" s="20" t="s">
        <v>103</v>
      </c>
      <c r="R456" s="20" t="s">
        <v>104</v>
      </c>
      <c r="S456" s="20" t="s">
        <v>105</v>
      </c>
    </row>
    <row r="457" spans="1:19" ht="14.25">
      <c r="A457" s="245">
        <v>1</v>
      </c>
      <c r="B457" s="246" t="s">
        <v>62</v>
      </c>
      <c r="C457" s="247">
        <v>2002</v>
      </c>
      <c r="D457" s="247" t="s">
        <v>26</v>
      </c>
      <c r="E457" s="247"/>
      <c r="F457" s="247"/>
      <c r="G457" s="248">
        <v>60</v>
      </c>
      <c r="H457" s="248"/>
      <c r="I457" s="248"/>
      <c r="J457" s="248"/>
      <c r="K457" s="248">
        <v>60</v>
      </c>
      <c r="L457" s="248">
        <v>60</v>
      </c>
      <c r="M457" s="248"/>
      <c r="N457" s="245">
        <v>60</v>
      </c>
      <c r="O457" s="246">
        <v>48</v>
      </c>
      <c r="P457" s="247">
        <v>43</v>
      </c>
      <c r="Q457" s="247">
        <f aca="true" t="shared" si="44" ref="Q457:Q499">F457+G457+H457+K457+L457+N457+O457+P457</f>
        <v>331</v>
      </c>
      <c r="R457" s="247">
        <f aca="true" t="shared" si="45" ref="R457:R499">E457+G457+I457+J457+M457</f>
        <v>60</v>
      </c>
      <c r="S457" s="247">
        <f aca="true" t="shared" si="46" ref="S457:S499">Q457+R457</f>
        <v>391</v>
      </c>
    </row>
    <row r="458" spans="1:19" ht="14.25">
      <c r="A458" s="245">
        <v>2</v>
      </c>
      <c r="B458" s="246" t="s">
        <v>168</v>
      </c>
      <c r="C458" s="247">
        <v>2003</v>
      </c>
      <c r="D458" s="247" t="s">
        <v>24</v>
      </c>
      <c r="E458" s="247">
        <v>40</v>
      </c>
      <c r="F458" s="247">
        <v>54</v>
      </c>
      <c r="G458" s="248"/>
      <c r="H458" s="248">
        <v>48</v>
      </c>
      <c r="I458" s="248">
        <v>43</v>
      </c>
      <c r="J458" s="248"/>
      <c r="K458" s="248"/>
      <c r="L458" s="248">
        <v>40</v>
      </c>
      <c r="M458" s="248"/>
      <c r="N458" s="245">
        <v>54</v>
      </c>
      <c r="O458" s="246">
        <v>43</v>
      </c>
      <c r="P458" s="247">
        <v>38</v>
      </c>
      <c r="Q458" s="247">
        <f t="shared" si="44"/>
        <v>277</v>
      </c>
      <c r="R458" s="247">
        <f t="shared" si="45"/>
        <v>83</v>
      </c>
      <c r="S458" s="247">
        <f t="shared" si="46"/>
        <v>360</v>
      </c>
    </row>
    <row r="459" spans="1:19" ht="14.25">
      <c r="A459" s="245">
        <v>3</v>
      </c>
      <c r="B459" s="246" t="s">
        <v>119</v>
      </c>
      <c r="C459" s="247">
        <v>2002</v>
      </c>
      <c r="D459" s="247" t="s">
        <v>33</v>
      </c>
      <c r="E459" s="247">
        <v>43</v>
      </c>
      <c r="F459" s="247">
        <v>48</v>
      </c>
      <c r="G459" s="248">
        <v>54</v>
      </c>
      <c r="H459" s="248"/>
      <c r="I459" s="248"/>
      <c r="J459" s="248"/>
      <c r="K459" s="248"/>
      <c r="L459" s="248">
        <v>48</v>
      </c>
      <c r="M459" s="248">
        <v>54</v>
      </c>
      <c r="N459" s="245"/>
      <c r="O459" s="246">
        <v>36</v>
      </c>
      <c r="P459" s="247"/>
      <c r="Q459" s="247">
        <f t="shared" si="44"/>
        <v>186</v>
      </c>
      <c r="R459" s="247">
        <f t="shared" si="45"/>
        <v>151</v>
      </c>
      <c r="S459" s="247">
        <f t="shared" si="46"/>
        <v>337</v>
      </c>
    </row>
    <row r="460" spans="1:19" ht="15">
      <c r="A460" s="119">
        <v>4</v>
      </c>
      <c r="B460" s="120" t="s">
        <v>81</v>
      </c>
      <c r="C460" s="121">
        <v>2002</v>
      </c>
      <c r="D460" s="121" t="s">
        <v>24</v>
      </c>
      <c r="E460" s="121">
        <v>54</v>
      </c>
      <c r="F460" s="121">
        <v>43</v>
      </c>
      <c r="G460" s="121"/>
      <c r="H460" s="122">
        <v>38</v>
      </c>
      <c r="I460" s="122">
        <v>54</v>
      </c>
      <c r="J460" s="121"/>
      <c r="K460" s="122"/>
      <c r="L460" s="122">
        <v>32</v>
      </c>
      <c r="M460" s="122"/>
      <c r="N460" s="122">
        <v>48</v>
      </c>
      <c r="O460" s="122">
        <v>54</v>
      </c>
      <c r="P460" s="122"/>
      <c r="Q460" s="122">
        <f t="shared" si="44"/>
        <v>215</v>
      </c>
      <c r="R460" s="122">
        <f t="shared" si="45"/>
        <v>108</v>
      </c>
      <c r="S460" s="122">
        <f t="shared" si="46"/>
        <v>323</v>
      </c>
    </row>
    <row r="461" spans="1:19" ht="15">
      <c r="A461" s="119">
        <v>5</v>
      </c>
      <c r="B461" s="120" t="s">
        <v>80</v>
      </c>
      <c r="C461" s="121">
        <v>2002</v>
      </c>
      <c r="D461" s="121" t="s">
        <v>24</v>
      </c>
      <c r="E461" s="121">
        <v>36</v>
      </c>
      <c r="F461" s="121">
        <v>30</v>
      </c>
      <c r="G461" s="121"/>
      <c r="H461" s="122"/>
      <c r="I461" s="122">
        <v>40</v>
      </c>
      <c r="J461" s="121"/>
      <c r="K461" s="122"/>
      <c r="L461" s="122">
        <v>31</v>
      </c>
      <c r="M461" s="122"/>
      <c r="N461" s="122">
        <v>38</v>
      </c>
      <c r="O461" s="122">
        <v>32</v>
      </c>
      <c r="P461" s="122">
        <v>32</v>
      </c>
      <c r="Q461" s="122">
        <f t="shared" si="44"/>
        <v>163</v>
      </c>
      <c r="R461" s="122">
        <f t="shared" si="45"/>
        <v>76</v>
      </c>
      <c r="S461" s="122">
        <f t="shared" si="46"/>
        <v>239</v>
      </c>
    </row>
    <row r="462" spans="1:19" ht="15">
      <c r="A462" s="119">
        <v>6</v>
      </c>
      <c r="B462" s="120" t="s">
        <v>433</v>
      </c>
      <c r="C462" s="121">
        <v>2003</v>
      </c>
      <c r="D462" s="121" t="s">
        <v>83</v>
      </c>
      <c r="E462" s="121"/>
      <c r="F462" s="121">
        <v>40</v>
      </c>
      <c r="G462" s="121"/>
      <c r="H462" s="122">
        <v>34</v>
      </c>
      <c r="I462" s="122"/>
      <c r="J462" s="121"/>
      <c r="K462" s="122"/>
      <c r="L462" s="122"/>
      <c r="M462" s="122"/>
      <c r="N462" s="122">
        <v>43</v>
      </c>
      <c r="O462" s="122">
        <v>34</v>
      </c>
      <c r="P462" s="122">
        <v>36</v>
      </c>
      <c r="Q462" s="122">
        <f t="shared" si="44"/>
        <v>187</v>
      </c>
      <c r="R462" s="122">
        <f t="shared" si="45"/>
        <v>0</v>
      </c>
      <c r="S462" s="122">
        <f t="shared" si="46"/>
        <v>187</v>
      </c>
    </row>
    <row r="463" spans="1:19" ht="15">
      <c r="A463" s="119">
        <v>7</v>
      </c>
      <c r="B463" s="120" t="s">
        <v>486</v>
      </c>
      <c r="C463" s="121">
        <v>2003</v>
      </c>
      <c r="D463" s="121" t="s">
        <v>24</v>
      </c>
      <c r="E463" s="121">
        <v>34</v>
      </c>
      <c r="F463" s="121">
        <v>31</v>
      </c>
      <c r="G463" s="121"/>
      <c r="H463" s="122">
        <v>31</v>
      </c>
      <c r="I463" s="122"/>
      <c r="J463" s="121"/>
      <c r="K463" s="122"/>
      <c r="L463" s="122"/>
      <c r="M463" s="122"/>
      <c r="N463" s="122">
        <v>34</v>
      </c>
      <c r="O463" s="122">
        <v>20</v>
      </c>
      <c r="P463" s="122">
        <v>28</v>
      </c>
      <c r="Q463" s="122">
        <f t="shared" si="44"/>
        <v>144</v>
      </c>
      <c r="R463" s="122">
        <f t="shared" si="45"/>
        <v>34</v>
      </c>
      <c r="S463" s="122">
        <f t="shared" si="46"/>
        <v>178</v>
      </c>
    </row>
    <row r="464" spans="1:19" ht="15">
      <c r="A464" s="119">
        <v>8</v>
      </c>
      <c r="B464" s="120" t="s">
        <v>900</v>
      </c>
      <c r="C464" s="121">
        <v>2003</v>
      </c>
      <c r="D464" s="121" t="s">
        <v>24</v>
      </c>
      <c r="E464" s="121"/>
      <c r="F464" s="121"/>
      <c r="G464" s="121"/>
      <c r="H464" s="122">
        <v>54</v>
      </c>
      <c r="I464" s="122"/>
      <c r="J464" s="121"/>
      <c r="K464" s="122"/>
      <c r="L464" s="122"/>
      <c r="M464" s="122"/>
      <c r="N464" s="122"/>
      <c r="O464" s="122">
        <v>60</v>
      </c>
      <c r="P464" s="122">
        <v>60</v>
      </c>
      <c r="Q464" s="122">
        <f t="shared" si="44"/>
        <v>174</v>
      </c>
      <c r="R464" s="122">
        <f t="shared" si="45"/>
        <v>0</v>
      </c>
      <c r="S464" s="122">
        <f t="shared" si="46"/>
        <v>174</v>
      </c>
    </row>
    <row r="465" spans="1:19" ht="15">
      <c r="A465" s="119">
        <v>9</v>
      </c>
      <c r="B465" s="120" t="s">
        <v>437</v>
      </c>
      <c r="C465" s="121">
        <v>2002</v>
      </c>
      <c r="D465" s="121" t="s">
        <v>83</v>
      </c>
      <c r="E465" s="121"/>
      <c r="F465" s="121">
        <v>34</v>
      </c>
      <c r="G465" s="121"/>
      <c r="H465" s="122">
        <v>34</v>
      </c>
      <c r="I465" s="122"/>
      <c r="J465" s="121"/>
      <c r="K465" s="122"/>
      <c r="L465" s="122"/>
      <c r="M465" s="122"/>
      <c r="N465" s="122">
        <v>36</v>
      </c>
      <c r="O465" s="122">
        <v>22</v>
      </c>
      <c r="P465" s="122">
        <v>31</v>
      </c>
      <c r="Q465" s="122">
        <f t="shared" si="44"/>
        <v>157</v>
      </c>
      <c r="R465" s="122">
        <f t="shared" si="45"/>
        <v>0</v>
      </c>
      <c r="S465" s="122">
        <f t="shared" si="46"/>
        <v>157</v>
      </c>
    </row>
    <row r="466" spans="1:19" ht="15">
      <c r="A466" s="119">
        <v>10</v>
      </c>
      <c r="B466" s="120" t="s">
        <v>180</v>
      </c>
      <c r="C466" s="121">
        <v>2003</v>
      </c>
      <c r="D466" s="121" t="s">
        <v>33</v>
      </c>
      <c r="E466" s="121">
        <v>60</v>
      </c>
      <c r="F466" s="121"/>
      <c r="G466" s="121"/>
      <c r="H466" s="122"/>
      <c r="I466" s="122"/>
      <c r="J466" s="121"/>
      <c r="K466" s="122"/>
      <c r="L466" s="122">
        <v>36</v>
      </c>
      <c r="M466" s="122">
        <v>60</v>
      </c>
      <c r="N466" s="122"/>
      <c r="O466" s="122"/>
      <c r="P466" s="122"/>
      <c r="Q466" s="122">
        <f t="shared" si="44"/>
        <v>36</v>
      </c>
      <c r="R466" s="122">
        <f t="shared" si="45"/>
        <v>120</v>
      </c>
      <c r="S466" s="122">
        <f t="shared" si="46"/>
        <v>156</v>
      </c>
    </row>
    <row r="467" spans="1:19" ht="15">
      <c r="A467" s="119">
        <v>11</v>
      </c>
      <c r="B467" s="120" t="s">
        <v>593</v>
      </c>
      <c r="C467" s="121">
        <v>2003</v>
      </c>
      <c r="D467" s="121" t="s">
        <v>499</v>
      </c>
      <c r="E467" s="121"/>
      <c r="F467" s="121"/>
      <c r="G467" s="121">
        <v>48</v>
      </c>
      <c r="H467" s="122">
        <v>28</v>
      </c>
      <c r="I467" s="122"/>
      <c r="J467" s="121"/>
      <c r="K467" s="122"/>
      <c r="L467" s="122"/>
      <c r="M467" s="122"/>
      <c r="N467" s="122"/>
      <c r="O467" s="122"/>
      <c r="P467" s="122"/>
      <c r="Q467" s="122">
        <f t="shared" si="44"/>
        <v>76</v>
      </c>
      <c r="R467" s="122">
        <f t="shared" si="45"/>
        <v>48</v>
      </c>
      <c r="S467" s="122">
        <f t="shared" si="46"/>
        <v>124</v>
      </c>
    </row>
    <row r="468" spans="1:19" ht="15">
      <c r="A468" s="119">
        <v>12</v>
      </c>
      <c r="B468" s="120" t="s">
        <v>435</v>
      </c>
      <c r="C468" s="121">
        <v>2004</v>
      </c>
      <c r="D468" s="121" t="s">
        <v>436</v>
      </c>
      <c r="E468" s="121"/>
      <c r="F468" s="121">
        <v>36</v>
      </c>
      <c r="G468" s="121"/>
      <c r="H468" s="122"/>
      <c r="I468" s="122"/>
      <c r="J468" s="121"/>
      <c r="K468" s="122"/>
      <c r="L468" s="122"/>
      <c r="M468" s="122"/>
      <c r="N468" s="122">
        <v>40</v>
      </c>
      <c r="O468" s="122">
        <v>40</v>
      </c>
      <c r="P468" s="122"/>
      <c r="Q468" s="122">
        <f t="shared" si="44"/>
        <v>116</v>
      </c>
      <c r="R468" s="122">
        <f t="shared" si="45"/>
        <v>0</v>
      </c>
      <c r="S468" s="122">
        <f t="shared" si="46"/>
        <v>116</v>
      </c>
    </row>
    <row r="469" spans="1:19" ht="15">
      <c r="A469" s="119">
        <v>13</v>
      </c>
      <c r="B469" s="120" t="s">
        <v>434</v>
      </c>
      <c r="C469" s="121">
        <v>2003</v>
      </c>
      <c r="D469" s="121" t="s">
        <v>24</v>
      </c>
      <c r="E469" s="121">
        <v>38</v>
      </c>
      <c r="F469" s="121">
        <v>38</v>
      </c>
      <c r="G469" s="121"/>
      <c r="H469" s="122"/>
      <c r="I469" s="122"/>
      <c r="J469" s="121"/>
      <c r="K469" s="122"/>
      <c r="L469" s="122">
        <v>38</v>
      </c>
      <c r="M469" s="122"/>
      <c r="N469" s="122"/>
      <c r="O469" s="122"/>
      <c r="P469" s="122"/>
      <c r="Q469" s="122">
        <f t="shared" si="44"/>
        <v>76</v>
      </c>
      <c r="R469" s="122">
        <f t="shared" si="45"/>
        <v>38</v>
      </c>
      <c r="S469" s="122">
        <f t="shared" si="46"/>
        <v>114</v>
      </c>
    </row>
    <row r="470" spans="1:19" ht="15">
      <c r="A470" s="119">
        <v>14</v>
      </c>
      <c r="B470" s="120" t="s">
        <v>902</v>
      </c>
      <c r="C470" s="121">
        <v>2002</v>
      </c>
      <c r="D470" s="121" t="s">
        <v>24</v>
      </c>
      <c r="E470" s="121"/>
      <c r="F470" s="121"/>
      <c r="G470" s="121"/>
      <c r="H470" s="122">
        <v>40</v>
      </c>
      <c r="I470" s="122"/>
      <c r="J470" s="121"/>
      <c r="K470" s="122"/>
      <c r="L470" s="122"/>
      <c r="M470" s="122"/>
      <c r="N470" s="122"/>
      <c r="O470" s="122">
        <v>38</v>
      </c>
      <c r="P470" s="122">
        <v>34</v>
      </c>
      <c r="Q470" s="122">
        <f t="shared" si="44"/>
        <v>112</v>
      </c>
      <c r="R470" s="122">
        <f t="shared" si="45"/>
        <v>0</v>
      </c>
      <c r="S470" s="122">
        <f t="shared" si="46"/>
        <v>112</v>
      </c>
    </row>
    <row r="471" spans="1:19" ht="15">
      <c r="A471" s="119">
        <v>15</v>
      </c>
      <c r="B471" s="120" t="s">
        <v>901</v>
      </c>
      <c r="C471" s="121">
        <v>2003</v>
      </c>
      <c r="D471" s="121" t="s">
        <v>24</v>
      </c>
      <c r="E471" s="121"/>
      <c r="F471" s="121"/>
      <c r="G471" s="121"/>
      <c r="H471" s="122">
        <v>43</v>
      </c>
      <c r="I471" s="122"/>
      <c r="J471" s="121"/>
      <c r="K471" s="122"/>
      <c r="L471" s="122"/>
      <c r="M471" s="122"/>
      <c r="N471" s="122"/>
      <c r="O471" s="122"/>
      <c r="P471" s="122">
        <v>54</v>
      </c>
      <c r="Q471" s="122">
        <f t="shared" si="44"/>
        <v>97</v>
      </c>
      <c r="R471" s="122">
        <f t="shared" si="45"/>
        <v>0</v>
      </c>
      <c r="S471" s="122">
        <f t="shared" si="46"/>
        <v>97</v>
      </c>
    </row>
    <row r="472" spans="1:19" ht="15">
      <c r="A472" s="119">
        <v>16</v>
      </c>
      <c r="B472" s="120" t="s">
        <v>481</v>
      </c>
      <c r="C472" s="121">
        <v>2003</v>
      </c>
      <c r="D472" s="121" t="s">
        <v>24</v>
      </c>
      <c r="E472" s="121">
        <v>48</v>
      </c>
      <c r="F472" s="121"/>
      <c r="G472" s="121"/>
      <c r="H472" s="122"/>
      <c r="I472" s="122">
        <v>48</v>
      </c>
      <c r="J472" s="121"/>
      <c r="K472" s="122"/>
      <c r="L472" s="122"/>
      <c r="M472" s="122"/>
      <c r="N472" s="122"/>
      <c r="O472" s="122"/>
      <c r="P472" s="122"/>
      <c r="Q472" s="122">
        <f t="shared" si="44"/>
        <v>0</v>
      </c>
      <c r="R472" s="122">
        <f t="shared" si="45"/>
        <v>96</v>
      </c>
      <c r="S472" s="122">
        <f t="shared" si="46"/>
        <v>96</v>
      </c>
    </row>
    <row r="473" spans="1:19" ht="15">
      <c r="A473" s="119">
        <v>17</v>
      </c>
      <c r="B473" s="120" t="s">
        <v>907</v>
      </c>
      <c r="C473" s="121">
        <v>2003</v>
      </c>
      <c r="D473" s="121" t="s">
        <v>83</v>
      </c>
      <c r="E473" s="121"/>
      <c r="F473" s="121"/>
      <c r="G473" s="121"/>
      <c r="H473" s="122">
        <v>26</v>
      </c>
      <c r="I473" s="122"/>
      <c r="J473" s="121"/>
      <c r="K473" s="122"/>
      <c r="L473" s="122"/>
      <c r="M473" s="122"/>
      <c r="N473" s="122">
        <v>28</v>
      </c>
      <c r="O473" s="122">
        <v>14</v>
      </c>
      <c r="P473" s="122">
        <v>26</v>
      </c>
      <c r="Q473" s="122">
        <f t="shared" si="44"/>
        <v>94</v>
      </c>
      <c r="R473" s="122">
        <f t="shared" si="45"/>
        <v>0</v>
      </c>
      <c r="S473" s="122">
        <f t="shared" si="46"/>
        <v>94</v>
      </c>
    </row>
    <row r="474" spans="1:19" ht="15">
      <c r="A474" s="119">
        <v>18</v>
      </c>
      <c r="B474" s="120" t="s">
        <v>438</v>
      </c>
      <c r="C474" s="121">
        <v>2003</v>
      </c>
      <c r="D474" s="121" t="s">
        <v>436</v>
      </c>
      <c r="E474" s="121"/>
      <c r="F474" s="121">
        <v>32</v>
      </c>
      <c r="G474" s="121"/>
      <c r="H474" s="122"/>
      <c r="I474" s="122"/>
      <c r="J474" s="121"/>
      <c r="K474" s="122"/>
      <c r="L474" s="122"/>
      <c r="M474" s="122"/>
      <c r="N474" s="122">
        <v>32</v>
      </c>
      <c r="O474" s="122">
        <v>28</v>
      </c>
      <c r="P474" s="122"/>
      <c r="Q474" s="122">
        <f t="shared" si="44"/>
        <v>92</v>
      </c>
      <c r="R474" s="122">
        <f t="shared" si="45"/>
        <v>0</v>
      </c>
      <c r="S474" s="122">
        <f t="shared" si="46"/>
        <v>92</v>
      </c>
    </row>
    <row r="475" spans="1:19" ht="15">
      <c r="A475" s="119">
        <v>19</v>
      </c>
      <c r="B475" s="120" t="s">
        <v>432</v>
      </c>
      <c r="C475" s="121">
        <v>2002</v>
      </c>
      <c r="D475" s="121" t="s">
        <v>24</v>
      </c>
      <c r="E475" s="121"/>
      <c r="F475" s="121">
        <v>60</v>
      </c>
      <c r="G475" s="121"/>
      <c r="H475" s="122"/>
      <c r="I475" s="122"/>
      <c r="J475" s="121"/>
      <c r="K475" s="122"/>
      <c r="L475" s="122"/>
      <c r="M475" s="122"/>
      <c r="N475" s="122"/>
      <c r="O475" s="122"/>
      <c r="P475" s="122"/>
      <c r="Q475" s="122">
        <f t="shared" si="44"/>
        <v>60</v>
      </c>
      <c r="R475" s="122">
        <f t="shared" si="45"/>
        <v>0</v>
      </c>
      <c r="S475" s="122">
        <f t="shared" si="46"/>
        <v>60</v>
      </c>
    </row>
    <row r="476" spans="1:19" ht="15">
      <c r="A476" s="119">
        <v>20</v>
      </c>
      <c r="B476" s="120" t="s">
        <v>844</v>
      </c>
      <c r="C476" s="121">
        <v>2002</v>
      </c>
      <c r="D476" s="121" t="s">
        <v>24</v>
      </c>
      <c r="E476" s="121"/>
      <c r="F476" s="121"/>
      <c r="G476" s="121"/>
      <c r="H476" s="122"/>
      <c r="I476" s="122">
        <v>60</v>
      </c>
      <c r="J476" s="121"/>
      <c r="K476" s="122"/>
      <c r="L476" s="122"/>
      <c r="M476" s="122"/>
      <c r="N476" s="122"/>
      <c r="O476" s="122"/>
      <c r="P476" s="122"/>
      <c r="Q476" s="122">
        <f t="shared" si="44"/>
        <v>0</v>
      </c>
      <c r="R476" s="122">
        <f t="shared" si="45"/>
        <v>60</v>
      </c>
      <c r="S476" s="122">
        <f t="shared" si="46"/>
        <v>60</v>
      </c>
    </row>
    <row r="477" spans="1:19" ht="15">
      <c r="A477" s="119">
        <v>21</v>
      </c>
      <c r="B477" s="120" t="s">
        <v>899</v>
      </c>
      <c r="C477" s="121">
        <v>2002</v>
      </c>
      <c r="D477" s="121" t="s">
        <v>24</v>
      </c>
      <c r="E477" s="121"/>
      <c r="F477" s="121"/>
      <c r="G477" s="121"/>
      <c r="H477" s="122">
        <v>60</v>
      </c>
      <c r="I477" s="122"/>
      <c r="J477" s="121"/>
      <c r="K477" s="122"/>
      <c r="L477" s="122"/>
      <c r="M477" s="122"/>
      <c r="N477" s="122"/>
      <c r="O477" s="122"/>
      <c r="P477" s="122"/>
      <c r="Q477" s="122">
        <f t="shared" si="44"/>
        <v>60</v>
      </c>
      <c r="R477" s="122">
        <f t="shared" si="45"/>
        <v>0</v>
      </c>
      <c r="S477" s="122">
        <f t="shared" si="46"/>
        <v>60</v>
      </c>
    </row>
    <row r="478" spans="1:19" ht="15">
      <c r="A478" s="119">
        <v>22</v>
      </c>
      <c r="B478" s="120" t="s">
        <v>1193</v>
      </c>
      <c r="C478" s="121">
        <v>2003</v>
      </c>
      <c r="D478" s="121" t="s">
        <v>33</v>
      </c>
      <c r="E478" s="121"/>
      <c r="F478" s="121"/>
      <c r="G478" s="121"/>
      <c r="H478" s="122"/>
      <c r="I478" s="122"/>
      <c r="J478" s="121"/>
      <c r="K478" s="122"/>
      <c r="L478" s="122">
        <v>34</v>
      </c>
      <c r="M478" s="122"/>
      <c r="N478" s="122">
        <v>26</v>
      </c>
      <c r="O478" s="122"/>
      <c r="P478" s="122"/>
      <c r="Q478" s="122">
        <f t="shared" si="44"/>
        <v>60</v>
      </c>
      <c r="R478" s="122">
        <f t="shared" si="45"/>
        <v>0</v>
      </c>
      <c r="S478" s="122">
        <f t="shared" si="46"/>
        <v>60</v>
      </c>
    </row>
    <row r="479" spans="1:19" ht="15">
      <c r="A479" s="119">
        <v>23</v>
      </c>
      <c r="B479" s="120" t="s">
        <v>1519</v>
      </c>
      <c r="C479" s="121">
        <v>2002</v>
      </c>
      <c r="D479" s="121" t="s">
        <v>24</v>
      </c>
      <c r="E479" s="121"/>
      <c r="F479" s="121"/>
      <c r="G479" s="121"/>
      <c r="H479" s="122"/>
      <c r="I479" s="122"/>
      <c r="J479" s="121"/>
      <c r="K479" s="122"/>
      <c r="L479" s="122"/>
      <c r="M479" s="122"/>
      <c r="N479" s="122"/>
      <c r="O479" s="122">
        <v>26</v>
      </c>
      <c r="P479" s="122">
        <v>30</v>
      </c>
      <c r="Q479" s="122">
        <f t="shared" si="44"/>
        <v>56</v>
      </c>
      <c r="R479" s="122">
        <f t="shared" si="45"/>
        <v>0</v>
      </c>
      <c r="S479" s="122">
        <f t="shared" si="46"/>
        <v>56</v>
      </c>
    </row>
    <row r="480" spans="1:19" ht="15">
      <c r="A480" s="119">
        <v>24</v>
      </c>
      <c r="B480" s="120" t="s">
        <v>1144</v>
      </c>
      <c r="C480" s="121">
        <v>2003</v>
      </c>
      <c r="D480" s="121" t="s">
        <v>33</v>
      </c>
      <c r="E480" s="121"/>
      <c r="F480" s="121"/>
      <c r="G480" s="121"/>
      <c r="H480" s="122"/>
      <c r="I480" s="122"/>
      <c r="J480" s="121"/>
      <c r="K480" s="122">
        <v>54</v>
      </c>
      <c r="L480" s="122"/>
      <c r="M480" s="122"/>
      <c r="N480" s="122"/>
      <c r="O480" s="122"/>
      <c r="P480" s="122"/>
      <c r="Q480" s="122">
        <f t="shared" si="44"/>
        <v>54</v>
      </c>
      <c r="R480" s="122">
        <f t="shared" si="45"/>
        <v>0</v>
      </c>
      <c r="S480" s="122">
        <f t="shared" si="46"/>
        <v>54</v>
      </c>
    </row>
    <row r="481" spans="1:19" ht="15">
      <c r="A481" s="119">
        <v>25</v>
      </c>
      <c r="B481" s="120" t="s">
        <v>1191</v>
      </c>
      <c r="C481" s="121">
        <v>2003</v>
      </c>
      <c r="D481" s="121" t="s">
        <v>33</v>
      </c>
      <c r="E481" s="121"/>
      <c r="F481" s="121"/>
      <c r="G481" s="121"/>
      <c r="H481" s="122"/>
      <c r="I481" s="122"/>
      <c r="J481" s="121"/>
      <c r="K481" s="122"/>
      <c r="L481" s="122">
        <v>54</v>
      </c>
      <c r="M481" s="122"/>
      <c r="N481" s="122"/>
      <c r="O481" s="122"/>
      <c r="P481" s="122"/>
      <c r="Q481" s="122">
        <f t="shared" si="44"/>
        <v>54</v>
      </c>
      <c r="R481" s="122">
        <f t="shared" si="45"/>
        <v>0</v>
      </c>
      <c r="S481" s="122">
        <f t="shared" si="46"/>
        <v>54</v>
      </c>
    </row>
    <row r="482" spans="1:19" ht="15">
      <c r="A482" s="119">
        <v>26</v>
      </c>
      <c r="B482" s="120" t="s">
        <v>1143</v>
      </c>
      <c r="C482" s="121">
        <v>2002</v>
      </c>
      <c r="D482" s="121" t="s">
        <v>33</v>
      </c>
      <c r="E482" s="121"/>
      <c r="F482" s="121"/>
      <c r="G482" s="121"/>
      <c r="H482" s="122"/>
      <c r="I482" s="122"/>
      <c r="J482" s="121"/>
      <c r="K482" s="122">
        <v>48</v>
      </c>
      <c r="L482" s="122"/>
      <c r="M482" s="122"/>
      <c r="N482" s="122"/>
      <c r="O482" s="122"/>
      <c r="P482" s="122"/>
      <c r="Q482" s="122">
        <f t="shared" si="44"/>
        <v>48</v>
      </c>
      <c r="R482" s="122">
        <f t="shared" si="45"/>
        <v>0</v>
      </c>
      <c r="S482" s="122">
        <f t="shared" si="46"/>
        <v>48</v>
      </c>
    </row>
    <row r="483" spans="1:19" ht="15">
      <c r="A483" s="119">
        <v>27</v>
      </c>
      <c r="B483" s="120" t="s">
        <v>1661</v>
      </c>
      <c r="C483" s="121">
        <v>2003</v>
      </c>
      <c r="D483" s="121" t="s">
        <v>1570</v>
      </c>
      <c r="E483" s="121"/>
      <c r="F483" s="121"/>
      <c r="G483" s="121"/>
      <c r="H483" s="122"/>
      <c r="I483" s="122"/>
      <c r="J483" s="121"/>
      <c r="K483" s="122"/>
      <c r="L483" s="122"/>
      <c r="M483" s="122"/>
      <c r="N483" s="122"/>
      <c r="O483" s="122"/>
      <c r="P483" s="122">
        <v>48</v>
      </c>
      <c r="Q483" s="122">
        <f t="shared" si="44"/>
        <v>48</v>
      </c>
      <c r="R483" s="122">
        <f t="shared" si="45"/>
        <v>0</v>
      </c>
      <c r="S483" s="122">
        <f t="shared" si="46"/>
        <v>48</v>
      </c>
    </row>
    <row r="484" spans="1:19" ht="15">
      <c r="A484" s="119">
        <v>28</v>
      </c>
      <c r="B484" s="120" t="s">
        <v>1324</v>
      </c>
      <c r="C484" s="121">
        <v>2002</v>
      </c>
      <c r="D484" s="121" t="s">
        <v>1302</v>
      </c>
      <c r="E484" s="121"/>
      <c r="F484" s="121"/>
      <c r="G484" s="121"/>
      <c r="H484" s="122"/>
      <c r="I484" s="122"/>
      <c r="J484" s="121"/>
      <c r="K484" s="122"/>
      <c r="L484" s="122"/>
      <c r="M484" s="122"/>
      <c r="N484" s="122">
        <v>30</v>
      </c>
      <c r="O484" s="122">
        <v>16</v>
      </c>
      <c r="P484" s="122"/>
      <c r="Q484" s="122">
        <f t="shared" si="44"/>
        <v>46</v>
      </c>
      <c r="R484" s="122">
        <f t="shared" si="45"/>
        <v>0</v>
      </c>
      <c r="S484" s="122">
        <f t="shared" si="46"/>
        <v>46</v>
      </c>
    </row>
    <row r="485" spans="1:19" ht="15">
      <c r="A485" s="119">
        <v>29</v>
      </c>
      <c r="B485" s="120" t="s">
        <v>1145</v>
      </c>
      <c r="C485" s="121">
        <v>2003</v>
      </c>
      <c r="D485" s="121" t="s">
        <v>33</v>
      </c>
      <c r="E485" s="121"/>
      <c r="F485" s="121"/>
      <c r="G485" s="121"/>
      <c r="H485" s="122"/>
      <c r="I485" s="122"/>
      <c r="J485" s="121"/>
      <c r="K485" s="122">
        <v>43</v>
      </c>
      <c r="L485" s="122"/>
      <c r="M485" s="122"/>
      <c r="N485" s="122"/>
      <c r="O485" s="122"/>
      <c r="P485" s="122"/>
      <c r="Q485" s="122">
        <f t="shared" si="44"/>
        <v>43</v>
      </c>
      <c r="R485" s="122">
        <f t="shared" si="45"/>
        <v>0</v>
      </c>
      <c r="S485" s="122">
        <f t="shared" si="46"/>
        <v>43</v>
      </c>
    </row>
    <row r="486" spans="1:19" ht="15">
      <c r="A486" s="119">
        <v>30</v>
      </c>
      <c r="B486" s="120" t="s">
        <v>1192</v>
      </c>
      <c r="C486" s="121">
        <v>2003</v>
      </c>
      <c r="D486" s="121" t="s">
        <v>185</v>
      </c>
      <c r="E486" s="121"/>
      <c r="F486" s="121"/>
      <c r="G486" s="121"/>
      <c r="H486" s="122"/>
      <c r="I486" s="122"/>
      <c r="J486" s="121"/>
      <c r="K486" s="122"/>
      <c r="L486" s="122">
        <v>43</v>
      </c>
      <c r="M486" s="122"/>
      <c r="N486" s="122"/>
      <c r="O486" s="122"/>
      <c r="P486" s="122"/>
      <c r="Q486" s="122">
        <f t="shared" si="44"/>
        <v>43</v>
      </c>
      <c r="R486" s="122">
        <f t="shared" si="45"/>
        <v>0</v>
      </c>
      <c r="S486" s="122">
        <f t="shared" si="46"/>
        <v>43</v>
      </c>
    </row>
    <row r="487" spans="1:19" ht="15">
      <c r="A487" s="119">
        <v>31</v>
      </c>
      <c r="B487" s="120" t="s">
        <v>1521</v>
      </c>
      <c r="C487" s="121">
        <v>2002</v>
      </c>
      <c r="D487" s="121" t="s">
        <v>24</v>
      </c>
      <c r="E487" s="121"/>
      <c r="F487" s="121"/>
      <c r="G487" s="121"/>
      <c r="H487" s="122"/>
      <c r="I487" s="122"/>
      <c r="J487" s="121"/>
      <c r="K487" s="122"/>
      <c r="L487" s="122"/>
      <c r="M487" s="122"/>
      <c r="N487" s="122"/>
      <c r="O487" s="122">
        <v>18</v>
      </c>
      <c r="P487" s="122">
        <v>24</v>
      </c>
      <c r="Q487" s="122">
        <f t="shared" si="44"/>
        <v>42</v>
      </c>
      <c r="R487" s="122">
        <f t="shared" si="45"/>
        <v>0</v>
      </c>
      <c r="S487" s="122">
        <f t="shared" si="46"/>
        <v>42</v>
      </c>
    </row>
    <row r="488" spans="1:19" ht="15">
      <c r="A488" s="119">
        <v>32</v>
      </c>
      <c r="B488" s="120" t="s">
        <v>1664</v>
      </c>
      <c r="C488" s="121">
        <v>2003</v>
      </c>
      <c r="D488" s="121" t="s">
        <v>1570</v>
      </c>
      <c r="E488" s="121"/>
      <c r="F488" s="121"/>
      <c r="G488" s="121"/>
      <c r="H488" s="122"/>
      <c r="I488" s="122"/>
      <c r="J488" s="121"/>
      <c r="K488" s="122"/>
      <c r="L488" s="122"/>
      <c r="M488" s="122"/>
      <c r="N488" s="122"/>
      <c r="O488" s="122"/>
      <c r="P488" s="122">
        <v>40</v>
      </c>
      <c r="Q488" s="122">
        <f t="shared" si="44"/>
        <v>40</v>
      </c>
      <c r="R488" s="122">
        <f t="shared" si="45"/>
        <v>0</v>
      </c>
      <c r="S488" s="122">
        <f t="shared" si="46"/>
        <v>40</v>
      </c>
    </row>
    <row r="489" spans="1:19" ht="15">
      <c r="A489" s="119">
        <v>33</v>
      </c>
      <c r="B489" s="120" t="s">
        <v>904</v>
      </c>
      <c r="C489" s="121">
        <v>2002</v>
      </c>
      <c r="D489" s="121" t="s">
        <v>24</v>
      </c>
      <c r="E489" s="121"/>
      <c r="F489" s="121"/>
      <c r="G489" s="121"/>
      <c r="H489" s="122">
        <v>36</v>
      </c>
      <c r="I489" s="122"/>
      <c r="J489" s="121"/>
      <c r="K489" s="122"/>
      <c r="L489" s="122"/>
      <c r="M489" s="122"/>
      <c r="N489" s="122"/>
      <c r="O489" s="122"/>
      <c r="P489" s="122"/>
      <c r="Q489" s="122">
        <f t="shared" si="44"/>
        <v>36</v>
      </c>
      <c r="R489" s="122">
        <f t="shared" si="45"/>
        <v>0</v>
      </c>
      <c r="S489" s="122">
        <f t="shared" si="46"/>
        <v>36</v>
      </c>
    </row>
    <row r="490" spans="1:19" ht="15">
      <c r="A490" s="119">
        <v>34</v>
      </c>
      <c r="B490" s="120" t="s">
        <v>902</v>
      </c>
      <c r="C490" s="121">
        <v>2002</v>
      </c>
      <c r="D490" s="121" t="s">
        <v>1570</v>
      </c>
      <c r="E490" s="121"/>
      <c r="F490" s="121"/>
      <c r="G490" s="121"/>
      <c r="H490" s="122"/>
      <c r="I490" s="122"/>
      <c r="J490" s="121"/>
      <c r="K490" s="122"/>
      <c r="L490" s="122"/>
      <c r="M490" s="122"/>
      <c r="N490" s="122"/>
      <c r="O490" s="122"/>
      <c r="P490" s="122">
        <v>34</v>
      </c>
      <c r="Q490" s="122">
        <f t="shared" si="44"/>
        <v>34</v>
      </c>
      <c r="R490" s="122">
        <f t="shared" si="45"/>
        <v>0</v>
      </c>
      <c r="S490" s="122">
        <f t="shared" si="46"/>
        <v>34</v>
      </c>
    </row>
    <row r="491" spans="1:19" ht="15">
      <c r="A491" s="119">
        <v>35</v>
      </c>
      <c r="B491" s="120" t="s">
        <v>1323</v>
      </c>
      <c r="C491" s="121">
        <v>2003</v>
      </c>
      <c r="D491" s="121" t="s">
        <v>1302</v>
      </c>
      <c r="E491" s="121"/>
      <c r="F491" s="121"/>
      <c r="G491" s="121"/>
      <c r="H491" s="122"/>
      <c r="I491" s="122"/>
      <c r="J491" s="121"/>
      <c r="K491" s="122"/>
      <c r="L491" s="122"/>
      <c r="M491" s="122"/>
      <c r="N491" s="122">
        <v>31</v>
      </c>
      <c r="O491" s="122"/>
      <c r="P491" s="122"/>
      <c r="Q491" s="122">
        <f t="shared" si="44"/>
        <v>31</v>
      </c>
      <c r="R491" s="122">
        <f t="shared" si="45"/>
        <v>0</v>
      </c>
      <c r="S491" s="122">
        <f t="shared" si="46"/>
        <v>31</v>
      </c>
    </row>
    <row r="492" spans="1:19" ht="15">
      <c r="A492" s="119">
        <v>36</v>
      </c>
      <c r="B492" s="120" t="s">
        <v>1517</v>
      </c>
      <c r="C492" s="121">
        <v>2003</v>
      </c>
      <c r="D492" s="121" t="s">
        <v>83</v>
      </c>
      <c r="E492" s="121"/>
      <c r="F492" s="121"/>
      <c r="G492" s="121"/>
      <c r="H492" s="122"/>
      <c r="I492" s="122"/>
      <c r="J492" s="121"/>
      <c r="K492" s="122"/>
      <c r="L492" s="122"/>
      <c r="M492" s="122"/>
      <c r="N492" s="122"/>
      <c r="O492" s="122">
        <v>31</v>
      </c>
      <c r="P492" s="122"/>
      <c r="Q492" s="122">
        <f t="shared" si="44"/>
        <v>31</v>
      </c>
      <c r="R492" s="122">
        <f t="shared" si="45"/>
        <v>0</v>
      </c>
      <c r="S492" s="122">
        <f t="shared" si="46"/>
        <v>31</v>
      </c>
    </row>
    <row r="493" spans="1:19" ht="15">
      <c r="A493" s="119">
        <v>37</v>
      </c>
      <c r="B493" s="120" t="s">
        <v>906</v>
      </c>
      <c r="C493" s="121">
        <v>2003</v>
      </c>
      <c r="D493" s="121" t="s">
        <v>83</v>
      </c>
      <c r="E493" s="121"/>
      <c r="F493" s="121"/>
      <c r="G493" s="121"/>
      <c r="H493" s="122">
        <v>30</v>
      </c>
      <c r="I493" s="122"/>
      <c r="J493" s="121"/>
      <c r="K493" s="122"/>
      <c r="L493" s="122"/>
      <c r="M493" s="122"/>
      <c r="N493" s="122"/>
      <c r="O493" s="122"/>
      <c r="P493" s="122"/>
      <c r="Q493" s="122">
        <f t="shared" si="44"/>
        <v>30</v>
      </c>
      <c r="R493" s="122">
        <f t="shared" si="45"/>
        <v>0</v>
      </c>
      <c r="S493" s="122">
        <f t="shared" si="46"/>
        <v>30</v>
      </c>
    </row>
    <row r="494" spans="1:19" ht="15">
      <c r="A494" s="119">
        <v>38</v>
      </c>
      <c r="B494" s="120" t="s">
        <v>1518</v>
      </c>
      <c r="C494" s="121">
        <v>2003</v>
      </c>
      <c r="D494" s="121" t="s">
        <v>83</v>
      </c>
      <c r="E494" s="121"/>
      <c r="F494" s="121"/>
      <c r="G494" s="121"/>
      <c r="H494" s="122"/>
      <c r="I494" s="122"/>
      <c r="J494" s="121"/>
      <c r="K494" s="122"/>
      <c r="L494" s="122"/>
      <c r="M494" s="122"/>
      <c r="N494" s="122"/>
      <c r="O494" s="122">
        <v>30</v>
      </c>
      <c r="P494" s="122"/>
      <c r="Q494" s="122">
        <f t="shared" si="44"/>
        <v>30</v>
      </c>
      <c r="R494" s="122">
        <f t="shared" si="45"/>
        <v>0</v>
      </c>
      <c r="S494" s="122">
        <f t="shared" si="46"/>
        <v>30</v>
      </c>
    </row>
    <row r="495" spans="1:19" ht="15">
      <c r="A495" s="119">
        <v>39</v>
      </c>
      <c r="B495" s="120" t="s">
        <v>440</v>
      </c>
      <c r="C495" s="121">
        <v>2002</v>
      </c>
      <c r="D495" s="121" t="s">
        <v>378</v>
      </c>
      <c r="E495" s="121"/>
      <c r="F495" s="121">
        <v>28</v>
      </c>
      <c r="G495" s="121"/>
      <c r="H495" s="122"/>
      <c r="I495" s="122"/>
      <c r="J495" s="121"/>
      <c r="K495" s="122"/>
      <c r="L495" s="122"/>
      <c r="M495" s="122"/>
      <c r="N495" s="122"/>
      <c r="O495" s="122"/>
      <c r="P495" s="122"/>
      <c r="Q495" s="122">
        <f t="shared" si="44"/>
        <v>28</v>
      </c>
      <c r="R495" s="122">
        <f t="shared" si="45"/>
        <v>0</v>
      </c>
      <c r="S495" s="122">
        <f t="shared" si="46"/>
        <v>28</v>
      </c>
    </row>
    <row r="496" spans="1:19" ht="15">
      <c r="A496" s="119">
        <v>40</v>
      </c>
      <c r="B496" s="120" t="s">
        <v>441</v>
      </c>
      <c r="C496" s="121">
        <v>2002</v>
      </c>
      <c r="D496" s="121" t="s">
        <v>378</v>
      </c>
      <c r="E496" s="121"/>
      <c r="F496" s="121">
        <v>26</v>
      </c>
      <c r="G496" s="121"/>
      <c r="H496" s="122"/>
      <c r="I496" s="122"/>
      <c r="J496" s="121"/>
      <c r="K496" s="122"/>
      <c r="L496" s="122"/>
      <c r="M496" s="122"/>
      <c r="N496" s="122"/>
      <c r="O496" s="122"/>
      <c r="P496" s="122"/>
      <c r="Q496" s="122">
        <f t="shared" si="44"/>
        <v>26</v>
      </c>
      <c r="R496" s="122">
        <f t="shared" si="45"/>
        <v>0</v>
      </c>
      <c r="S496" s="122">
        <f t="shared" si="46"/>
        <v>26</v>
      </c>
    </row>
    <row r="497" spans="1:19" ht="15">
      <c r="A497" s="119">
        <v>41</v>
      </c>
      <c r="B497" s="120" t="s">
        <v>1520</v>
      </c>
      <c r="C497" s="121">
        <v>2003</v>
      </c>
      <c r="D497" s="121" t="s">
        <v>92</v>
      </c>
      <c r="E497" s="121"/>
      <c r="F497" s="121"/>
      <c r="G497" s="121"/>
      <c r="H497" s="122"/>
      <c r="I497" s="122"/>
      <c r="J497" s="121"/>
      <c r="K497" s="122"/>
      <c r="L497" s="122"/>
      <c r="M497" s="122"/>
      <c r="N497" s="122"/>
      <c r="O497" s="122">
        <v>24</v>
      </c>
      <c r="P497" s="122"/>
      <c r="Q497" s="122">
        <f t="shared" si="44"/>
        <v>24</v>
      </c>
      <c r="R497" s="122">
        <f t="shared" si="45"/>
        <v>0</v>
      </c>
      <c r="S497" s="122">
        <f t="shared" si="46"/>
        <v>24</v>
      </c>
    </row>
    <row r="498" spans="1:19" ht="15">
      <c r="A498" s="119">
        <v>42</v>
      </c>
      <c r="B498" s="120" t="s">
        <v>1522</v>
      </c>
      <c r="C498" s="121">
        <v>2003</v>
      </c>
      <c r="D498" s="121" t="s">
        <v>92</v>
      </c>
      <c r="E498" s="121"/>
      <c r="F498" s="121"/>
      <c r="G498" s="121"/>
      <c r="H498" s="122"/>
      <c r="I498" s="122"/>
      <c r="J498" s="121"/>
      <c r="K498" s="122"/>
      <c r="L498" s="122"/>
      <c r="M498" s="122"/>
      <c r="N498" s="122"/>
      <c r="O498" s="122">
        <v>12</v>
      </c>
      <c r="P498" s="122"/>
      <c r="Q498" s="122">
        <f t="shared" si="44"/>
        <v>12</v>
      </c>
      <c r="R498" s="122">
        <f t="shared" si="45"/>
        <v>0</v>
      </c>
      <c r="S498" s="122">
        <f t="shared" si="46"/>
        <v>12</v>
      </c>
    </row>
    <row r="499" spans="1:19" ht="15">
      <c r="A499" s="119">
        <v>43</v>
      </c>
      <c r="B499" s="120" t="s">
        <v>1523</v>
      </c>
      <c r="C499" s="121">
        <v>2002</v>
      </c>
      <c r="D499" s="121" t="s">
        <v>1407</v>
      </c>
      <c r="E499" s="121"/>
      <c r="F499" s="121"/>
      <c r="G499" s="121"/>
      <c r="H499" s="122"/>
      <c r="I499" s="122"/>
      <c r="J499" s="121"/>
      <c r="K499" s="122"/>
      <c r="L499" s="122"/>
      <c r="M499" s="122"/>
      <c r="N499" s="122"/>
      <c r="O499" s="122">
        <v>10</v>
      </c>
      <c r="P499" s="122"/>
      <c r="Q499" s="122">
        <f t="shared" si="44"/>
        <v>10</v>
      </c>
      <c r="R499" s="122">
        <f t="shared" si="45"/>
        <v>0</v>
      </c>
      <c r="S499" s="122">
        <f t="shared" si="46"/>
        <v>10</v>
      </c>
    </row>
    <row r="500" spans="1:19" s="28" customFormat="1" ht="15.75">
      <c r="A500" s="31"/>
      <c r="B500" s="32"/>
      <c r="C500" s="31"/>
      <c r="D500" s="31"/>
      <c r="E500" s="33"/>
      <c r="F500" s="33"/>
      <c r="H500" s="30"/>
      <c r="I500" s="30"/>
      <c r="J500" s="30"/>
      <c r="K500" s="30"/>
      <c r="L500" s="33"/>
      <c r="M500" s="30"/>
      <c r="N500" s="30"/>
      <c r="O500" s="30"/>
      <c r="P500" s="30"/>
      <c r="Q500" s="30"/>
      <c r="R500" s="34"/>
      <c r="S500" s="34"/>
    </row>
    <row r="501" spans="1:4" ht="15">
      <c r="A501" s="14" t="s">
        <v>53</v>
      </c>
      <c r="B501" s="40" t="s">
        <v>47</v>
      </c>
      <c r="C501" s="40" t="s">
        <v>17</v>
      </c>
      <c r="D501" s="40" t="s">
        <v>461</v>
      </c>
    </row>
    <row r="502" spans="1:19" ht="75">
      <c r="A502" s="23" t="s">
        <v>27</v>
      </c>
      <c r="B502" s="23" t="s">
        <v>28</v>
      </c>
      <c r="C502" s="23" t="s">
        <v>29</v>
      </c>
      <c r="D502" s="23" t="s">
        <v>102</v>
      </c>
      <c r="E502" s="20" t="s">
        <v>820</v>
      </c>
      <c r="F502" s="20" t="s">
        <v>821</v>
      </c>
      <c r="G502" s="20" t="s">
        <v>822</v>
      </c>
      <c r="H502" s="20" t="s">
        <v>823</v>
      </c>
      <c r="I502" s="20" t="s">
        <v>824</v>
      </c>
      <c r="J502" s="20" t="s">
        <v>825</v>
      </c>
      <c r="K502" s="20" t="s">
        <v>826</v>
      </c>
      <c r="L502" s="20" t="s">
        <v>827</v>
      </c>
      <c r="M502" s="20" t="s">
        <v>828</v>
      </c>
      <c r="N502" s="20" t="s">
        <v>829</v>
      </c>
      <c r="O502" s="20" t="s">
        <v>1394</v>
      </c>
      <c r="P502" s="20" t="s">
        <v>830</v>
      </c>
      <c r="Q502" s="20" t="s">
        <v>103</v>
      </c>
      <c r="R502" s="20" t="s">
        <v>104</v>
      </c>
      <c r="S502" s="20" t="s">
        <v>105</v>
      </c>
    </row>
    <row r="503" spans="1:19" ht="14.25">
      <c r="A503" s="245">
        <v>1</v>
      </c>
      <c r="B503" s="246" t="s">
        <v>84</v>
      </c>
      <c r="C503" s="247">
        <v>2001</v>
      </c>
      <c r="D503" s="247" t="s">
        <v>83</v>
      </c>
      <c r="E503" s="247">
        <v>48</v>
      </c>
      <c r="F503" s="247">
        <v>54</v>
      </c>
      <c r="G503" s="248"/>
      <c r="H503" s="248">
        <v>48</v>
      </c>
      <c r="I503" s="248">
        <v>60</v>
      </c>
      <c r="J503" s="248"/>
      <c r="K503" s="248"/>
      <c r="L503" s="248">
        <v>60</v>
      </c>
      <c r="M503" s="248"/>
      <c r="N503" s="245">
        <v>54</v>
      </c>
      <c r="O503" s="246">
        <v>54</v>
      </c>
      <c r="P503" s="247"/>
      <c r="Q503" s="247">
        <f aca="true" t="shared" si="47" ref="Q503:Q526">F503+G503+H503+K503+L503+N503+O503+P503</f>
        <v>270</v>
      </c>
      <c r="R503" s="247">
        <f aca="true" t="shared" si="48" ref="R503:R526">E503+G503+I503+J503+M503</f>
        <v>108</v>
      </c>
      <c r="S503" s="247">
        <f aca="true" t="shared" si="49" ref="S503:S526">Q503+R503</f>
        <v>378</v>
      </c>
    </row>
    <row r="504" spans="1:19" ht="14.25">
      <c r="A504" s="245">
        <v>2</v>
      </c>
      <c r="B504" s="246" t="s">
        <v>85</v>
      </c>
      <c r="C504" s="247">
        <v>2001</v>
      </c>
      <c r="D504" s="247" t="s">
        <v>83</v>
      </c>
      <c r="E504" s="247">
        <v>43</v>
      </c>
      <c r="F504" s="247">
        <v>48</v>
      </c>
      <c r="G504" s="248"/>
      <c r="H504" s="248">
        <v>43</v>
      </c>
      <c r="I504" s="248">
        <v>54</v>
      </c>
      <c r="J504" s="248"/>
      <c r="K504" s="248"/>
      <c r="L504" s="248">
        <v>54</v>
      </c>
      <c r="M504" s="248"/>
      <c r="N504" s="245">
        <v>48</v>
      </c>
      <c r="O504" s="246">
        <v>60</v>
      </c>
      <c r="P504" s="247"/>
      <c r="Q504" s="247">
        <f t="shared" si="47"/>
        <v>253</v>
      </c>
      <c r="R504" s="247">
        <f t="shared" si="48"/>
        <v>97</v>
      </c>
      <c r="S504" s="247">
        <f t="shared" si="49"/>
        <v>350</v>
      </c>
    </row>
    <row r="505" spans="1:19" ht="14.25">
      <c r="A505" s="245">
        <v>3</v>
      </c>
      <c r="B505" s="246" t="s">
        <v>170</v>
      </c>
      <c r="C505" s="247">
        <v>2000</v>
      </c>
      <c r="D505" s="247" t="s">
        <v>24</v>
      </c>
      <c r="E505" s="247">
        <v>38</v>
      </c>
      <c r="F505" s="247">
        <v>43</v>
      </c>
      <c r="G505" s="248"/>
      <c r="H505" s="248"/>
      <c r="I505" s="248"/>
      <c r="J505" s="248"/>
      <c r="K505" s="248"/>
      <c r="L505" s="248">
        <v>48</v>
      </c>
      <c r="M505" s="248"/>
      <c r="N505" s="245">
        <v>43</v>
      </c>
      <c r="O505" s="246">
        <v>40</v>
      </c>
      <c r="P505" s="247">
        <v>54</v>
      </c>
      <c r="Q505" s="247">
        <f t="shared" si="47"/>
        <v>228</v>
      </c>
      <c r="R505" s="247">
        <f t="shared" si="48"/>
        <v>38</v>
      </c>
      <c r="S505" s="247">
        <f t="shared" si="49"/>
        <v>266</v>
      </c>
    </row>
    <row r="506" spans="1:19" ht="15">
      <c r="A506" s="119">
        <v>4</v>
      </c>
      <c r="B506" s="120" t="s">
        <v>184</v>
      </c>
      <c r="C506" s="121">
        <v>2001</v>
      </c>
      <c r="D506" s="121" t="s">
        <v>83</v>
      </c>
      <c r="E506" s="121"/>
      <c r="F506" s="121">
        <v>40</v>
      </c>
      <c r="G506" s="121"/>
      <c r="H506" s="122"/>
      <c r="I506" s="122"/>
      <c r="J506" s="121"/>
      <c r="K506" s="122"/>
      <c r="L506" s="122">
        <v>40</v>
      </c>
      <c r="M506" s="122">
        <v>54</v>
      </c>
      <c r="N506" s="122">
        <v>40</v>
      </c>
      <c r="O506" s="122">
        <v>38</v>
      </c>
      <c r="P506" s="122">
        <v>48</v>
      </c>
      <c r="Q506" s="122">
        <f t="shared" si="47"/>
        <v>206</v>
      </c>
      <c r="R506" s="122">
        <f t="shared" si="48"/>
        <v>54</v>
      </c>
      <c r="S506" s="122">
        <f t="shared" si="49"/>
        <v>260</v>
      </c>
    </row>
    <row r="507" spans="1:19" ht="15">
      <c r="A507" s="119">
        <v>5</v>
      </c>
      <c r="B507" s="120" t="s">
        <v>618</v>
      </c>
      <c r="C507" s="121">
        <v>2000</v>
      </c>
      <c r="D507" s="121" t="s">
        <v>587</v>
      </c>
      <c r="E507" s="121"/>
      <c r="F507" s="121"/>
      <c r="G507" s="121">
        <v>60</v>
      </c>
      <c r="H507" s="122"/>
      <c r="I507" s="122"/>
      <c r="J507" s="121"/>
      <c r="K507" s="122">
        <v>60</v>
      </c>
      <c r="L507" s="122"/>
      <c r="M507" s="122"/>
      <c r="N507" s="122"/>
      <c r="O507" s="122"/>
      <c r="P507" s="122"/>
      <c r="Q507" s="122">
        <f t="shared" si="47"/>
        <v>120</v>
      </c>
      <c r="R507" s="122">
        <f t="shared" si="48"/>
        <v>60</v>
      </c>
      <c r="S507" s="122">
        <f t="shared" si="49"/>
        <v>180</v>
      </c>
    </row>
    <row r="508" spans="1:19" ht="15">
      <c r="A508" s="119">
        <v>6</v>
      </c>
      <c r="B508" s="120" t="s">
        <v>167</v>
      </c>
      <c r="C508" s="121">
        <v>2000</v>
      </c>
      <c r="D508" s="121" t="s">
        <v>24</v>
      </c>
      <c r="E508" s="121">
        <v>60</v>
      </c>
      <c r="F508" s="121"/>
      <c r="G508" s="121"/>
      <c r="H508" s="122">
        <v>60</v>
      </c>
      <c r="I508" s="122"/>
      <c r="J508" s="121"/>
      <c r="K508" s="122"/>
      <c r="L508" s="122"/>
      <c r="M508" s="122"/>
      <c r="N508" s="122">
        <v>60</v>
      </c>
      <c r="O508" s="122"/>
      <c r="P508" s="122"/>
      <c r="Q508" s="122">
        <f t="shared" si="47"/>
        <v>120</v>
      </c>
      <c r="R508" s="122">
        <f t="shared" si="48"/>
        <v>60</v>
      </c>
      <c r="S508" s="122">
        <f t="shared" si="49"/>
        <v>180</v>
      </c>
    </row>
    <row r="509" spans="1:19" ht="15">
      <c r="A509" s="119">
        <v>7</v>
      </c>
      <c r="B509" s="120" t="s">
        <v>1002</v>
      </c>
      <c r="C509" s="121">
        <v>2001</v>
      </c>
      <c r="D509" s="121" t="s">
        <v>24</v>
      </c>
      <c r="E509" s="121"/>
      <c r="F509" s="121"/>
      <c r="G509" s="121"/>
      <c r="H509" s="122">
        <v>40</v>
      </c>
      <c r="I509" s="122"/>
      <c r="J509" s="121"/>
      <c r="K509" s="122"/>
      <c r="L509" s="122"/>
      <c r="M509" s="122"/>
      <c r="N509" s="122"/>
      <c r="O509" s="122">
        <v>48</v>
      </c>
      <c r="P509" s="122">
        <v>60</v>
      </c>
      <c r="Q509" s="122">
        <f t="shared" si="47"/>
        <v>148</v>
      </c>
      <c r="R509" s="122">
        <f t="shared" si="48"/>
        <v>0</v>
      </c>
      <c r="S509" s="122">
        <f t="shared" si="49"/>
        <v>148</v>
      </c>
    </row>
    <row r="510" spans="1:19" ht="15">
      <c r="A510" s="119">
        <v>8</v>
      </c>
      <c r="B510" s="120" t="s">
        <v>1218</v>
      </c>
      <c r="C510" s="121">
        <v>2000</v>
      </c>
      <c r="D510" s="121" t="s">
        <v>24</v>
      </c>
      <c r="E510" s="121"/>
      <c r="F510" s="121"/>
      <c r="G510" s="121"/>
      <c r="H510" s="122"/>
      <c r="I510" s="122"/>
      <c r="J510" s="121"/>
      <c r="K510" s="122"/>
      <c r="L510" s="122">
        <v>36</v>
      </c>
      <c r="M510" s="122"/>
      <c r="N510" s="122">
        <v>38</v>
      </c>
      <c r="O510" s="122">
        <v>34</v>
      </c>
      <c r="P510" s="122">
        <v>38</v>
      </c>
      <c r="Q510" s="122">
        <f t="shared" si="47"/>
        <v>146</v>
      </c>
      <c r="R510" s="122">
        <f t="shared" si="48"/>
        <v>0</v>
      </c>
      <c r="S510" s="122">
        <f t="shared" si="49"/>
        <v>146</v>
      </c>
    </row>
    <row r="511" spans="1:19" ht="15">
      <c r="A511" s="119">
        <v>9</v>
      </c>
      <c r="B511" s="120" t="s">
        <v>179</v>
      </c>
      <c r="C511" s="121">
        <v>2001</v>
      </c>
      <c r="D511" s="121" t="s">
        <v>185</v>
      </c>
      <c r="E511" s="121"/>
      <c r="F511" s="121"/>
      <c r="G511" s="121">
        <v>54</v>
      </c>
      <c r="H511" s="122"/>
      <c r="I511" s="122"/>
      <c r="J511" s="121"/>
      <c r="K511" s="122"/>
      <c r="L511" s="122"/>
      <c r="M511" s="122"/>
      <c r="N511" s="122"/>
      <c r="O511" s="122"/>
      <c r="P511" s="122"/>
      <c r="Q511" s="122">
        <f t="shared" si="47"/>
        <v>54</v>
      </c>
      <c r="R511" s="122">
        <f t="shared" si="48"/>
        <v>54</v>
      </c>
      <c r="S511" s="122">
        <f t="shared" si="49"/>
        <v>108</v>
      </c>
    </row>
    <row r="512" spans="1:19" ht="15">
      <c r="A512" s="119">
        <v>10</v>
      </c>
      <c r="B512" s="120" t="s">
        <v>1004</v>
      </c>
      <c r="C512" s="121">
        <v>2000</v>
      </c>
      <c r="D512" s="121" t="s">
        <v>24</v>
      </c>
      <c r="E512" s="121"/>
      <c r="F512" s="121"/>
      <c r="G512" s="121"/>
      <c r="H512" s="122">
        <v>36</v>
      </c>
      <c r="I512" s="122"/>
      <c r="J512" s="121"/>
      <c r="K512" s="122"/>
      <c r="L512" s="122"/>
      <c r="M512" s="122"/>
      <c r="N512" s="122"/>
      <c r="O512" s="122">
        <v>32</v>
      </c>
      <c r="P512" s="122">
        <v>40</v>
      </c>
      <c r="Q512" s="122">
        <f t="shared" si="47"/>
        <v>108</v>
      </c>
      <c r="R512" s="122">
        <f t="shared" si="48"/>
        <v>0</v>
      </c>
      <c r="S512" s="122">
        <f t="shared" si="49"/>
        <v>108</v>
      </c>
    </row>
    <row r="513" spans="1:19" ht="15">
      <c r="A513" s="119">
        <v>11</v>
      </c>
      <c r="B513" s="120" t="s">
        <v>1215</v>
      </c>
      <c r="C513" s="121">
        <v>2001</v>
      </c>
      <c r="D513" s="121" t="s">
        <v>25</v>
      </c>
      <c r="E513" s="121"/>
      <c r="F513" s="121"/>
      <c r="G513" s="121"/>
      <c r="H513" s="122"/>
      <c r="I513" s="122"/>
      <c r="J513" s="121"/>
      <c r="K513" s="122"/>
      <c r="L513" s="122">
        <v>43</v>
      </c>
      <c r="M513" s="122">
        <v>60</v>
      </c>
      <c r="N513" s="122"/>
      <c r="O513" s="122"/>
      <c r="P513" s="122"/>
      <c r="Q513" s="122">
        <f t="shared" si="47"/>
        <v>43</v>
      </c>
      <c r="R513" s="122">
        <f t="shared" si="48"/>
        <v>60</v>
      </c>
      <c r="S513" s="122">
        <f t="shared" si="49"/>
        <v>103</v>
      </c>
    </row>
    <row r="514" spans="1:19" ht="15">
      <c r="A514" s="119">
        <v>12</v>
      </c>
      <c r="B514" s="120" t="s">
        <v>485</v>
      </c>
      <c r="C514" s="121">
        <v>2000</v>
      </c>
      <c r="D514" s="121" t="s">
        <v>24</v>
      </c>
      <c r="E514" s="121">
        <v>40</v>
      </c>
      <c r="F514" s="121"/>
      <c r="G514" s="121"/>
      <c r="H514" s="122"/>
      <c r="I514" s="122">
        <v>48</v>
      </c>
      <c r="J514" s="121"/>
      <c r="K514" s="122"/>
      <c r="L514" s="122"/>
      <c r="M514" s="122"/>
      <c r="N514" s="122"/>
      <c r="O514" s="122"/>
      <c r="P514" s="122"/>
      <c r="Q514" s="122">
        <f t="shared" si="47"/>
        <v>0</v>
      </c>
      <c r="R514" s="122">
        <f t="shared" si="48"/>
        <v>88</v>
      </c>
      <c r="S514" s="122">
        <f t="shared" si="49"/>
        <v>88</v>
      </c>
    </row>
    <row r="515" spans="1:19" ht="15">
      <c r="A515" s="119">
        <v>13</v>
      </c>
      <c r="B515" s="120" t="s">
        <v>1491</v>
      </c>
      <c r="C515" s="121">
        <v>2000</v>
      </c>
      <c r="D515" s="121" t="s">
        <v>92</v>
      </c>
      <c r="E515" s="121"/>
      <c r="F515" s="121"/>
      <c r="G515" s="121"/>
      <c r="H515" s="122"/>
      <c r="I515" s="122"/>
      <c r="J515" s="121"/>
      <c r="K515" s="122"/>
      <c r="L515" s="122"/>
      <c r="M515" s="122"/>
      <c r="N515" s="122"/>
      <c r="O515" s="122">
        <v>36</v>
      </c>
      <c r="P515" s="122">
        <v>43</v>
      </c>
      <c r="Q515" s="122">
        <f t="shared" si="47"/>
        <v>79</v>
      </c>
      <c r="R515" s="122">
        <f t="shared" si="48"/>
        <v>0</v>
      </c>
      <c r="S515" s="122">
        <f t="shared" si="49"/>
        <v>79</v>
      </c>
    </row>
    <row r="516" spans="1:19" ht="15">
      <c r="A516" s="119">
        <v>14</v>
      </c>
      <c r="B516" s="120" t="s">
        <v>443</v>
      </c>
      <c r="C516" s="121">
        <v>2001</v>
      </c>
      <c r="D516" s="121" t="s">
        <v>24</v>
      </c>
      <c r="E516" s="121"/>
      <c r="F516" s="121">
        <v>60</v>
      </c>
      <c r="G516" s="121"/>
      <c r="H516" s="122"/>
      <c r="I516" s="122"/>
      <c r="J516" s="121"/>
      <c r="K516" s="122"/>
      <c r="L516" s="122"/>
      <c r="M516" s="122"/>
      <c r="N516" s="122"/>
      <c r="O516" s="122"/>
      <c r="P516" s="122"/>
      <c r="Q516" s="122">
        <f t="shared" si="47"/>
        <v>60</v>
      </c>
      <c r="R516" s="122">
        <f t="shared" si="48"/>
        <v>0</v>
      </c>
      <c r="S516" s="122">
        <f t="shared" si="49"/>
        <v>60</v>
      </c>
    </row>
    <row r="517" spans="1:19" ht="15">
      <c r="A517" s="119">
        <v>15</v>
      </c>
      <c r="B517" s="120" t="s">
        <v>482</v>
      </c>
      <c r="C517" s="121">
        <v>2000</v>
      </c>
      <c r="D517" s="121" t="s">
        <v>24</v>
      </c>
      <c r="E517" s="121">
        <v>54</v>
      </c>
      <c r="F517" s="121"/>
      <c r="G517" s="121"/>
      <c r="H517" s="122"/>
      <c r="I517" s="122"/>
      <c r="J517" s="121"/>
      <c r="K517" s="122"/>
      <c r="L517" s="122"/>
      <c r="M517" s="122"/>
      <c r="N517" s="122"/>
      <c r="O517" s="122"/>
      <c r="P517" s="122"/>
      <c r="Q517" s="122">
        <f t="shared" si="47"/>
        <v>0</v>
      </c>
      <c r="R517" s="122">
        <f t="shared" si="48"/>
        <v>54</v>
      </c>
      <c r="S517" s="122">
        <f t="shared" si="49"/>
        <v>54</v>
      </c>
    </row>
    <row r="518" spans="1:19" ht="15">
      <c r="A518" s="119">
        <v>16</v>
      </c>
      <c r="B518" s="120" t="s">
        <v>1001</v>
      </c>
      <c r="C518" s="121">
        <v>2001</v>
      </c>
      <c r="D518" s="121" t="s">
        <v>24</v>
      </c>
      <c r="E518" s="121"/>
      <c r="F518" s="121"/>
      <c r="G518" s="121"/>
      <c r="H518" s="122">
        <v>54</v>
      </c>
      <c r="I518" s="122"/>
      <c r="J518" s="121"/>
      <c r="K518" s="122"/>
      <c r="L518" s="122"/>
      <c r="M518" s="122"/>
      <c r="N518" s="122"/>
      <c r="O518" s="122"/>
      <c r="P518" s="122"/>
      <c r="Q518" s="122">
        <f t="shared" si="47"/>
        <v>54</v>
      </c>
      <c r="R518" s="122">
        <f t="shared" si="48"/>
        <v>0</v>
      </c>
      <c r="S518" s="122">
        <f t="shared" si="49"/>
        <v>54</v>
      </c>
    </row>
    <row r="519" spans="1:19" ht="15">
      <c r="A519" s="119">
        <v>17</v>
      </c>
      <c r="B519" s="120" t="s">
        <v>1141</v>
      </c>
      <c r="C519" s="121">
        <v>2000</v>
      </c>
      <c r="D519" s="121" t="s">
        <v>33</v>
      </c>
      <c r="E519" s="121"/>
      <c r="F519" s="121"/>
      <c r="G519" s="121"/>
      <c r="H519" s="122"/>
      <c r="I519" s="122"/>
      <c r="J519" s="121"/>
      <c r="K519" s="122">
        <v>54</v>
      </c>
      <c r="L519" s="122"/>
      <c r="M519" s="122"/>
      <c r="N519" s="122"/>
      <c r="O519" s="122"/>
      <c r="P519" s="122"/>
      <c r="Q519" s="122">
        <f t="shared" si="47"/>
        <v>54</v>
      </c>
      <c r="R519" s="122">
        <f t="shared" si="48"/>
        <v>0</v>
      </c>
      <c r="S519" s="122">
        <f t="shared" si="49"/>
        <v>54</v>
      </c>
    </row>
    <row r="520" spans="1:19" ht="15">
      <c r="A520" s="119">
        <v>18</v>
      </c>
      <c r="B520" s="120" t="s">
        <v>1138</v>
      </c>
      <c r="C520" s="121">
        <v>2000</v>
      </c>
      <c r="D520" s="121" t="s">
        <v>33</v>
      </c>
      <c r="E520" s="121"/>
      <c r="F520" s="121"/>
      <c r="G520" s="121"/>
      <c r="H520" s="122"/>
      <c r="I520" s="122"/>
      <c r="J520" s="121"/>
      <c r="K520" s="122">
        <v>48</v>
      </c>
      <c r="L520" s="122"/>
      <c r="M520" s="122"/>
      <c r="N520" s="122"/>
      <c r="O520" s="122"/>
      <c r="P520" s="122"/>
      <c r="Q520" s="122">
        <f t="shared" si="47"/>
        <v>48</v>
      </c>
      <c r="R520" s="122">
        <f t="shared" si="48"/>
        <v>0</v>
      </c>
      <c r="S520" s="122">
        <f t="shared" si="49"/>
        <v>48</v>
      </c>
    </row>
    <row r="521" spans="1:19" ht="15">
      <c r="A521" s="119">
        <v>19</v>
      </c>
      <c r="B521" s="120" t="s">
        <v>1139</v>
      </c>
      <c r="C521" s="121">
        <v>2001</v>
      </c>
      <c r="D521" s="121" t="s">
        <v>33</v>
      </c>
      <c r="E521" s="121"/>
      <c r="F521" s="121"/>
      <c r="G521" s="121"/>
      <c r="H521" s="122"/>
      <c r="I521" s="122"/>
      <c r="J521" s="121"/>
      <c r="K521" s="122">
        <v>43</v>
      </c>
      <c r="L521" s="122"/>
      <c r="M521" s="122"/>
      <c r="N521" s="122"/>
      <c r="O521" s="122"/>
      <c r="P521" s="122"/>
      <c r="Q521" s="122">
        <f t="shared" si="47"/>
        <v>43</v>
      </c>
      <c r="R521" s="122">
        <f t="shared" si="48"/>
        <v>0</v>
      </c>
      <c r="S521" s="122">
        <f t="shared" si="49"/>
        <v>43</v>
      </c>
    </row>
    <row r="522" spans="1:19" ht="15">
      <c r="A522" s="119">
        <v>20</v>
      </c>
      <c r="B522" s="120" t="s">
        <v>1490</v>
      </c>
      <c r="C522" s="121">
        <v>2001</v>
      </c>
      <c r="D522" s="121" t="s">
        <v>92</v>
      </c>
      <c r="E522" s="121"/>
      <c r="F522" s="121"/>
      <c r="G522" s="121"/>
      <c r="H522" s="122"/>
      <c r="I522" s="122"/>
      <c r="J522" s="121"/>
      <c r="K522" s="122"/>
      <c r="L522" s="122"/>
      <c r="M522" s="122"/>
      <c r="N522" s="122"/>
      <c r="O522" s="122">
        <v>43</v>
      </c>
      <c r="P522" s="122"/>
      <c r="Q522" s="122">
        <f t="shared" si="47"/>
        <v>43</v>
      </c>
      <c r="R522" s="122">
        <f t="shared" si="48"/>
        <v>0</v>
      </c>
      <c r="S522" s="122">
        <f t="shared" si="49"/>
        <v>43</v>
      </c>
    </row>
    <row r="523" spans="1:19" ht="15">
      <c r="A523" s="119">
        <v>21</v>
      </c>
      <c r="B523" s="120" t="s">
        <v>1142</v>
      </c>
      <c r="C523" s="121">
        <v>2001</v>
      </c>
      <c r="D523" s="121" t="s">
        <v>33</v>
      </c>
      <c r="E523" s="121"/>
      <c r="F523" s="121"/>
      <c r="G523" s="121"/>
      <c r="H523" s="122"/>
      <c r="I523" s="122"/>
      <c r="J523" s="121"/>
      <c r="K523" s="122">
        <v>40</v>
      </c>
      <c r="L523" s="122"/>
      <c r="M523" s="122"/>
      <c r="N523" s="122"/>
      <c r="O523" s="122"/>
      <c r="P523" s="122"/>
      <c r="Q523" s="122">
        <f t="shared" si="47"/>
        <v>40</v>
      </c>
      <c r="R523" s="122">
        <f t="shared" si="48"/>
        <v>0</v>
      </c>
      <c r="S523" s="122">
        <f t="shared" si="49"/>
        <v>40</v>
      </c>
    </row>
    <row r="524" spans="1:19" ht="15">
      <c r="A524" s="119">
        <v>22</v>
      </c>
      <c r="B524" s="120" t="s">
        <v>1003</v>
      </c>
      <c r="C524" s="121">
        <v>2000</v>
      </c>
      <c r="D524" s="121" t="s">
        <v>83</v>
      </c>
      <c r="E524" s="121"/>
      <c r="F524" s="121"/>
      <c r="G524" s="121"/>
      <c r="H524" s="122">
        <v>38</v>
      </c>
      <c r="I524" s="122"/>
      <c r="J524" s="121"/>
      <c r="K524" s="122"/>
      <c r="L524" s="122"/>
      <c r="M524" s="122"/>
      <c r="N524" s="122"/>
      <c r="O524" s="122"/>
      <c r="P524" s="122"/>
      <c r="Q524" s="122">
        <f t="shared" si="47"/>
        <v>38</v>
      </c>
      <c r="R524" s="122">
        <f t="shared" si="48"/>
        <v>0</v>
      </c>
      <c r="S524" s="122">
        <f t="shared" si="49"/>
        <v>38</v>
      </c>
    </row>
    <row r="525" spans="1:19" ht="15">
      <c r="A525" s="119">
        <v>23</v>
      </c>
      <c r="B525" s="120" t="s">
        <v>1140</v>
      </c>
      <c r="C525" s="121">
        <v>2000</v>
      </c>
      <c r="D525" s="121" t="s">
        <v>33</v>
      </c>
      <c r="E525" s="121"/>
      <c r="F525" s="121"/>
      <c r="G525" s="121"/>
      <c r="H525" s="122"/>
      <c r="I525" s="122"/>
      <c r="J525" s="121"/>
      <c r="K525" s="122">
        <v>38</v>
      </c>
      <c r="L525" s="122"/>
      <c r="M525" s="122"/>
      <c r="N525" s="122"/>
      <c r="O525" s="122"/>
      <c r="P525" s="122"/>
      <c r="Q525" s="122">
        <f t="shared" si="47"/>
        <v>38</v>
      </c>
      <c r="R525" s="122">
        <f t="shared" si="48"/>
        <v>0</v>
      </c>
      <c r="S525" s="122">
        <f t="shared" si="49"/>
        <v>38</v>
      </c>
    </row>
    <row r="526" spans="1:19" ht="15">
      <c r="A526" s="119">
        <v>24</v>
      </c>
      <c r="B526" s="120" t="s">
        <v>1216</v>
      </c>
      <c r="C526" s="121">
        <v>2001</v>
      </c>
      <c r="D526" s="121" t="s">
        <v>1217</v>
      </c>
      <c r="E526" s="121"/>
      <c r="F526" s="121"/>
      <c r="G526" s="121"/>
      <c r="H526" s="122"/>
      <c r="I526" s="122"/>
      <c r="J526" s="121"/>
      <c r="K526" s="122"/>
      <c r="L526" s="122">
        <v>38</v>
      </c>
      <c r="M526" s="122"/>
      <c r="N526" s="122"/>
      <c r="O526" s="122"/>
      <c r="P526" s="122"/>
      <c r="Q526" s="122">
        <f t="shared" si="47"/>
        <v>38</v>
      </c>
      <c r="R526" s="122">
        <f t="shared" si="48"/>
        <v>0</v>
      </c>
      <c r="S526" s="122">
        <f t="shared" si="49"/>
        <v>38</v>
      </c>
    </row>
    <row r="528" spans="1:4" ht="15">
      <c r="A528" s="14" t="s">
        <v>55</v>
      </c>
      <c r="B528" s="40" t="s">
        <v>47</v>
      </c>
      <c r="C528" s="40" t="s">
        <v>18</v>
      </c>
      <c r="D528" s="40" t="s">
        <v>462</v>
      </c>
    </row>
    <row r="529" spans="1:19" ht="75">
      <c r="A529" s="23" t="s">
        <v>27</v>
      </c>
      <c r="B529" s="23" t="s">
        <v>28</v>
      </c>
      <c r="C529" s="23" t="s">
        <v>29</v>
      </c>
      <c r="D529" s="23" t="s">
        <v>102</v>
      </c>
      <c r="E529" s="20" t="s">
        <v>820</v>
      </c>
      <c r="F529" s="20" t="s">
        <v>821</v>
      </c>
      <c r="G529" s="20" t="s">
        <v>822</v>
      </c>
      <c r="H529" s="20" t="s">
        <v>823</v>
      </c>
      <c r="I529" s="20" t="s">
        <v>824</v>
      </c>
      <c r="J529" s="20" t="s">
        <v>825</v>
      </c>
      <c r="K529" s="20" t="s">
        <v>826</v>
      </c>
      <c r="L529" s="20" t="s">
        <v>827</v>
      </c>
      <c r="M529" s="20" t="s">
        <v>828</v>
      </c>
      <c r="N529" s="20" t="s">
        <v>829</v>
      </c>
      <c r="O529" s="20" t="s">
        <v>1394</v>
      </c>
      <c r="P529" s="20" t="s">
        <v>830</v>
      </c>
      <c r="Q529" s="20" t="s">
        <v>103</v>
      </c>
      <c r="R529" s="20" t="s">
        <v>104</v>
      </c>
      <c r="S529" s="20" t="s">
        <v>105</v>
      </c>
    </row>
    <row r="530" spans="1:19" ht="14.25">
      <c r="A530" s="245">
        <v>1</v>
      </c>
      <c r="B530" s="246" t="s">
        <v>86</v>
      </c>
      <c r="C530" s="247">
        <v>1999</v>
      </c>
      <c r="D530" s="247" t="s">
        <v>33</v>
      </c>
      <c r="E530" s="247">
        <v>60</v>
      </c>
      <c r="F530" s="247"/>
      <c r="G530" s="248">
        <v>60</v>
      </c>
      <c r="H530" s="248">
        <v>54</v>
      </c>
      <c r="I530" s="248"/>
      <c r="J530" s="248">
        <v>60</v>
      </c>
      <c r="K530" s="248">
        <v>54</v>
      </c>
      <c r="L530" s="248">
        <v>54</v>
      </c>
      <c r="M530" s="248">
        <v>60</v>
      </c>
      <c r="N530" s="245"/>
      <c r="O530" s="246"/>
      <c r="P530" s="247">
        <v>54</v>
      </c>
      <c r="Q530" s="247">
        <f aca="true" t="shared" si="50" ref="Q530:Q537">F530+G530+H530+K530+L530+N530+O530+P530</f>
        <v>276</v>
      </c>
      <c r="R530" s="247">
        <f aca="true" t="shared" si="51" ref="R530:R537">E530+G530+I530+J530+M530</f>
        <v>240</v>
      </c>
      <c r="S530" s="247">
        <f aca="true" t="shared" si="52" ref="S530:S537">Q530+R530</f>
        <v>516</v>
      </c>
    </row>
    <row r="531" spans="1:19" ht="14.25">
      <c r="A531" s="245">
        <v>2</v>
      </c>
      <c r="B531" s="246" t="s">
        <v>87</v>
      </c>
      <c r="C531" s="247">
        <v>1999</v>
      </c>
      <c r="D531" s="247" t="s">
        <v>83</v>
      </c>
      <c r="E531" s="247">
        <v>54</v>
      </c>
      <c r="F531" s="247">
        <v>60</v>
      </c>
      <c r="G531" s="248"/>
      <c r="H531" s="248">
        <v>60</v>
      </c>
      <c r="I531" s="248">
        <v>60</v>
      </c>
      <c r="J531" s="248"/>
      <c r="K531" s="248"/>
      <c r="L531" s="248">
        <v>60</v>
      </c>
      <c r="M531" s="248"/>
      <c r="N531" s="245">
        <v>60</v>
      </c>
      <c r="O531" s="246">
        <v>60</v>
      </c>
      <c r="P531" s="247"/>
      <c r="Q531" s="247">
        <f t="shared" si="50"/>
        <v>300</v>
      </c>
      <c r="R531" s="247">
        <f t="shared" si="51"/>
        <v>114</v>
      </c>
      <c r="S531" s="247">
        <f t="shared" si="52"/>
        <v>414</v>
      </c>
    </row>
    <row r="532" spans="1:19" ht="14.25">
      <c r="A532" s="245">
        <v>3</v>
      </c>
      <c r="B532" s="246" t="s">
        <v>1156</v>
      </c>
      <c r="C532" s="247">
        <v>1998</v>
      </c>
      <c r="D532" s="247" t="s">
        <v>33</v>
      </c>
      <c r="E532" s="247"/>
      <c r="F532" s="247"/>
      <c r="G532" s="248"/>
      <c r="H532" s="248"/>
      <c r="I532" s="248"/>
      <c r="J532" s="248"/>
      <c r="K532" s="248">
        <v>60</v>
      </c>
      <c r="L532" s="248"/>
      <c r="M532" s="248"/>
      <c r="N532" s="245"/>
      <c r="O532" s="246"/>
      <c r="P532" s="247">
        <v>60</v>
      </c>
      <c r="Q532" s="247">
        <f t="shared" si="50"/>
        <v>120</v>
      </c>
      <c r="R532" s="247">
        <f t="shared" si="51"/>
        <v>0</v>
      </c>
      <c r="S532" s="247">
        <f t="shared" si="52"/>
        <v>120</v>
      </c>
    </row>
    <row r="533" spans="1:19" ht="15">
      <c r="A533" s="119">
        <v>4</v>
      </c>
      <c r="B533" s="120" t="s">
        <v>447</v>
      </c>
      <c r="C533" s="121">
        <v>1998</v>
      </c>
      <c r="D533" s="121" t="s">
        <v>83</v>
      </c>
      <c r="E533" s="121"/>
      <c r="F533" s="121">
        <v>48</v>
      </c>
      <c r="G533" s="121"/>
      <c r="H533" s="122">
        <v>48</v>
      </c>
      <c r="I533" s="122"/>
      <c r="J533" s="121"/>
      <c r="K533" s="122"/>
      <c r="L533" s="122"/>
      <c r="M533" s="122"/>
      <c r="N533" s="122"/>
      <c r="O533" s="122"/>
      <c r="P533" s="122"/>
      <c r="Q533" s="122">
        <f t="shared" si="50"/>
        <v>96</v>
      </c>
      <c r="R533" s="122">
        <f t="shared" si="51"/>
        <v>0</v>
      </c>
      <c r="S533" s="122">
        <f t="shared" si="52"/>
        <v>96</v>
      </c>
    </row>
    <row r="534" spans="1:19" ht="15">
      <c r="A534" s="119">
        <v>5</v>
      </c>
      <c r="B534" s="120" t="s">
        <v>88</v>
      </c>
      <c r="C534" s="121">
        <v>1998</v>
      </c>
      <c r="D534" s="121" t="s">
        <v>83</v>
      </c>
      <c r="E534" s="121"/>
      <c r="F534" s="121">
        <v>54</v>
      </c>
      <c r="G534" s="121"/>
      <c r="H534" s="122"/>
      <c r="I534" s="122"/>
      <c r="J534" s="121"/>
      <c r="K534" s="122"/>
      <c r="L534" s="122"/>
      <c r="M534" s="122"/>
      <c r="N534" s="122"/>
      <c r="O534" s="122"/>
      <c r="P534" s="122"/>
      <c r="Q534" s="122">
        <f t="shared" si="50"/>
        <v>54</v>
      </c>
      <c r="R534" s="122">
        <f t="shared" si="51"/>
        <v>0</v>
      </c>
      <c r="S534" s="122">
        <f t="shared" si="52"/>
        <v>54</v>
      </c>
    </row>
    <row r="535" spans="1:19" ht="15">
      <c r="A535" s="119">
        <v>6</v>
      </c>
      <c r="B535" s="120" t="s">
        <v>1155</v>
      </c>
      <c r="C535" s="121">
        <v>1999</v>
      </c>
      <c r="D535" s="121" t="s">
        <v>33</v>
      </c>
      <c r="E535" s="121"/>
      <c r="F535" s="121"/>
      <c r="G535" s="121"/>
      <c r="H535" s="122"/>
      <c r="I535" s="122"/>
      <c r="J535" s="121"/>
      <c r="K535" s="122">
        <v>48</v>
      </c>
      <c r="L535" s="122"/>
      <c r="M535" s="122"/>
      <c r="N535" s="122"/>
      <c r="O535" s="122"/>
      <c r="P535" s="122"/>
      <c r="Q535" s="122">
        <f t="shared" si="50"/>
        <v>48</v>
      </c>
      <c r="R535" s="122">
        <f t="shared" si="51"/>
        <v>0</v>
      </c>
      <c r="S535" s="122">
        <f t="shared" si="52"/>
        <v>48</v>
      </c>
    </row>
    <row r="536" spans="1:19" ht="15">
      <c r="A536" s="119">
        <v>7</v>
      </c>
      <c r="B536" s="120" t="s">
        <v>1650</v>
      </c>
      <c r="C536" s="121">
        <v>1999</v>
      </c>
      <c r="D536" s="121" t="s">
        <v>1570</v>
      </c>
      <c r="E536" s="121"/>
      <c r="F536" s="121"/>
      <c r="G536" s="121"/>
      <c r="H536" s="122"/>
      <c r="I536" s="122"/>
      <c r="J536" s="121"/>
      <c r="K536" s="122"/>
      <c r="L536" s="122"/>
      <c r="M536" s="122"/>
      <c r="N536" s="122"/>
      <c r="O536" s="122"/>
      <c r="P536" s="122">
        <v>48</v>
      </c>
      <c r="Q536" s="122">
        <f t="shared" si="50"/>
        <v>48</v>
      </c>
      <c r="R536" s="122">
        <f t="shared" si="51"/>
        <v>0</v>
      </c>
      <c r="S536" s="122">
        <f t="shared" si="52"/>
        <v>48</v>
      </c>
    </row>
    <row r="537" spans="1:19" ht="15">
      <c r="A537" s="119">
        <v>8</v>
      </c>
      <c r="B537" s="120" t="s">
        <v>966</v>
      </c>
      <c r="C537" s="121">
        <v>1999</v>
      </c>
      <c r="D537" s="121" t="s">
        <v>83</v>
      </c>
      <c r="E537" s="121"/>
      <c r="F537" s="121"/>
      <c r="G537" s="121"/>
      <c r="H537" s="122">
        <v>43</v>
      </c>
      <c r="I537" s="122"/>
      <c r="J537" s="121"/>
      <c r="K537" s="122"/>
      <c r="L537" s="122"/>
      <c r="M537" s="122"/>
      <c r="N537" s="122"/>
      <c r="O537" s="122"/>
      <c r="P537" s="122"/>
      <c r="Q537" s="122">
        <f t="shared" si="50"/>
        <v>43</v>
      </c>
      <c r="R537" s="122">
        <f t="shared" si="51"/>
        <v>0</v>
      </c>
      <c r="S537" s="122">
        <f t="shared" si="52"/>
        <v>43</v>
      </c>
    </row>
    <row r="539" spans="1:4" ht="15">
      <c r="A539" s="14" t="s">
        <v>56</v>
      </c>
      <c r="B539" s="14" t="s">
        <v>47</v>
      </c>
      <c r="C539" s="14" t="s">
        <v>19</v>
      </c>
      <c r="D539" s="14" t="s">
        <v>463</v>
      </c>
    </row>
    <row r="540" spans="1:19" ht="75">
      <c r="A540" s="23" t="s">
        <v>27</v>
      </c>
      <c r="B540" s="23" t="s">
        <v>28</v>
      </c>
      <c r="C540" s="23" t="s">
        <v>29</v>
      </c>
      <c r="D540" s="23" t="s">
        <v>102</v>
      </c>
      <c r="E540" s="20" t="s">
        <v>820</v>
      </c>
      <c r="F540" s="20" t="s">
        <v>821</v>
      </c>
      <c r="G540" s="20" t="s">
        <v>822</v>
      </c>
      <c r="H540" s="20" t="s">
        <v>823</v>
      </c>
      <c r="I540" s="20" t="s">
        <v>824</v>
      </c>
      <c r="J540" s="20" t="s">
        <v>825</v>
      </c>
      <c r="K540" s="20" t="s">
        <v>826</v>
      </c>
      <c r="L540" s="20" t="s">
        <v>827</v>
      </c>
      <c r="M540" s="20" t="s">
        <v>828</v>
      </c>
      <c r="N540" s="20" t="s">
        <v>829</v>
      </c>
      <c r="O540" s="20" t="s">
        <v>1394</v>
      </c>
      <c r="P540" s="20" t="s">
        <v>830</v>
      </c>
      <c r="Q540" s="20" t="s">
        <v>103</v>
      </c>
      <c r="R540" s="20" t="s">
        <v>104</v>
      </c>
      <c r="S540" s="20" t="s">
        <v>105</v>
      </c>
    </row>
    <row r="541" spans="1:19" ht="14.25">
      <c r="A541" s="245">
        <v>1</v>
      </c>
      <c r="B541" s="246" t="s">
        <v>90</v>
      </c>
      <c r="C541" s="247">
        <v>1992</v>
      </c>
      <c r="D541" s="247" t="s">
        <v>654</v>
      </c>
      <c r="E541" s="247"/>
      <c r="F541" s="247"/>
      <c r="G541" s="248">
        <v>60</v>
      </c>
      <c r="H541" s="248"/>
      <c r="I541" s="248"/>
      <c r="J541" s="248"/>
      <c r="K541" s="248">
        <v>60</v>
      </c>
      <c r="L541" s="248">
        <v>60</v>
      </c>
      <c r="M541" s="248"/>
      <c r="N541" s="245"/>
      <c r="O541" s="246">
        <v>60</v>
      </c>
      <c r="P541" s="247">
        <v>60</v>
      </c>
      <c r="Q541" s="247">
        <f aca="true" t="shared" si="53" ref="Q541:Q550">F541+G541+H541+K541+L541+N541+O541+P541</f>
        <v>300</v>
      </c>
      <c r="R541" s="247">
        <f aca="true" t="shared" si="54" ref="R541:R550">E541+G541+I541+J541+M541</f>
        <v>60</v>
      </c>
      <c r="S541" s="247">
        <f aca="true" t="shared" si="55" ref="S541:S550">Q541+R541</f>
        <v>360</v>
      </c>
    </row>
    <row r="542" spans="1:19" ht="14.25">
      <c r="A542" s="245">
        <v>2</v>
      </c>
      <c r="B542" s="246" t="s">
        <v>1051</v>
      </c>
      <c r="C542" s="247">
        <v>1987</v>
      </c>
      <c r="D542" s="247" t="s">
        <v>33</v>
      </c>
      <c r="E542" s="247">
        <v>60</v>
      </c>
      <c r="F542" s="247"/>
      <c r="G542" s="248"/>
      <c r="H542" s="248"/>
      <c r="I542" s="248">
        <v>54</v>
      </c>
      <c r="J542" s="248">
        <v>54</v>
      </c>
      <c r="K542" s="248"/>
      <c r="L542" s="248">
        <v>54</v>
      </c>
      <c r="M542" s="248">
        <v>60</v>
      </c>
      <c r="N542" s="245"/>
      <c r="O542" s="246"/>
      <c r="P542" s="247"/>
      <c r="Q542" s="247">
        <f t="shared" si="53"/>
        <v>54</v>
      </c>
      <c r="R542" s="247">
        <f t="shared" si="54"/>
        <v>228</v>
      </c>
      <c r="S542" s="247">
        <f t="shared" si="55"/>
        <v>282</v>
      </c>
    </row>
    <row r="543" spans="1:19" ht="14.25">
      <c r="A543" s="245">
        <v>3</v>
      </c>
      <c r="B543" s="246" t="s">
        <v>845</v>
      </c>
      <c r="C543" s="247">
        <v>1990</v>
      </c>
      <c r="D543" s="247" t="s">
        <v>33</v>
      </c>
      <c r="E543" s="247"/>
      <c r="F543" s="247"/>
      <c r="G543" s="248"/>
      <c r="H543" s="248"/>
      <c r="I543" s="248">
        <v>60</v>
      </c>
      <c r="J543" s="248">
        <v>60</v>
      </c>
      <c r="K543" s="248"/>
      <c r="L543" s="248"/>
      <c r="M543" s="248"/>
      <c r="N543" s="245"/>
      <c r="O543" s="246"/>
      <c r="P543" s="247"/>
      <c r="Q543" s="247">
        <f t="shared" si="53"/>
        <v>0</v>
      </c>
      <c r="R543" s="247">
        <f t="shared" si="54"/>
        <v>120</v>
      </c>
      <c r="S543" s="247">
        <f t="shared" si="55"/>
        <v>120</v>
      </c>
    </row>
    <row r="544" spans="1:19" ht="15">
      <c r="A544" s="119">
        <v>4</v>
      </c>
      <c r="B544" s="120" t="s">
        <v>450</v>
      </c>
      <c r="C544" s="121">
        <v>1987</v>
      </c>
      <c r="D544" s="121" t="s">
        <v>83</v>
      </c>
      <c r="E544" s="121"/>
      <c r="F544" s="121">
        <v>54</v>
      </c>
      <c r="G544" s="121"/>
      <c r="H544" s="122"/>
      <c r="I544" s="122"/>
      <c r="J544" s="121"/>
      <c r="K544" s="122"/>
      <c r="L544" s="122"/>
      <c r="M544" s="122"/>
      <c r="N544" s="122"/>
      <c r="O544" s="122">
        <v>48</v>
      </c>
      <c r="P544" s="122"/>
      <c r="Q544" s="122">
        <f t="shared" si="53"/>
        <v>102</v>
      </c>
      <c r="R544" s="122">
        <f t="shared" si="54"/>
        <v>0</v>
      </c>
      <c r="S544" s="122">
        <f t="shared" si="55"/>
        <v>102</v>
      </c>
    </row>
    <row r="545" spans="1:19" ht="15">
      <c r="A545" s="119">
        <v>5</v>
      </c>
      <c r="B545" s="120" t="s">
        <v>451</v>
      </c>
      <c r="C545" s="121">
        <v>1996</v>
      </c>
      <c r="D545" s="121" t="s">
        <v>83</v>
      </c>
      <c r="E545" s="121"/>
      <c r="F545" s="121">
        <v>48</v>
      </c>
      <c r="G545" s="121"/>
      <c r="H545" s="122"/>
      <c r="I545" s="122"/>
      <c r="J545" s="121"/>
      <c r="K545" s="122"/>
      <c r="L545" s="122"/>
      <c r="M545" s="122"/>
      <c r="N545" s="122"/>
      <c r="O545" s="122">
        <v>54</v>
      </c>
      <c r="P545" s="122"/>
      <c r="Q545" s="122">
        <f t="shared" si="53"/>
        <v>102</v>
      </c>
      <c r="R545" s="122">
        <f t="shared" si="54"/>
        <v>0</v>
      </c>
      <c r="S545" s="122">
        <f t="shared" si="55"/>
        <v>102</v>
      </c>
    </row>
    <row r="546" spans="1:19" ht="15">
      <c r="A546" s="119">
        <v>6</v>
      </c>
      <c r="B546" s="120" t="s">
        <v>449</v>
      </c>
      <c r="C546" s="121">
        <v>1996</v>
      </c>
      <c r="D546" s="121" t="s">
        <v>33</v>
      </c>
      <c r="E546" s="121"/>
      <c r="F546" s="121">
        <v>60</v>
      </c>
      <c r="G546" s="121"/>
      <c r="H546" s="122"/>
      <c r="I546" s="122"/>
      <c r="J546" s="121"/>
      <c r="K546" s="122"/>
      <c r="L546" s="122"/>
      <c r="M546" s="122"/>
      <c r="N546" s="122"/>
      <c r="O546" s="122"/>
      <c r="P546" s="122"/>
      <c r="Q546" s="122">
        <f t="shared" si="53"/>
        <v>60</v>
      </c>
      <c r="R546" s="122">
        <f t="shared" si="54"/>
        <v>0</v>
      </c>
      <c r="S546" s="122">
        <f t="shared" si="55"/>
        <v>60</v>
      </c>
    </row>
    <row r="547" spans="1:19" ht="15">
      <c r="A547" s="119">
        <v>7</v>
      </c>
      <c r="B547" s="120" t="s">
        <v>971</v>
      </c>
      <c r="C547" s="121">
        <v>1996</v>
      </c>
      <c r="D547" s="121" t="s">
        <v>24</v>
      </c>
      <c r="E547" s="121"/>
      <c r="F547" s="121"/>
      <c r="G547" s="121"/>
      <c r="H547" s="122">
        <v>60</v>
      </c>
      <c r="I547" s="122"/>
      <c r="J547" s="121"/>
      <c r="K547" s="122"/>
      <c r="L547" s="122"/>
      <c r="M547" s="122"/>
      <c r="N547" s="122"/>
      <c r="O547" s="122"/>
      <c r="P547" s="122"/>
      <c r="Q547" s="122">
        <f t="shared" si="53"/>
        <v>60</v>
      </c>
      <c r="R547" s="122">
        <f t="shared" si="54"/>
        <v>0</v>
      </c>
      <c r="S547" s="122">
        <f t="shared" si="55"/>
        <v>60</v>
      </c>
    </row>
    <row r="548" spans="1:19" ht="15">
      <c r="A548" s="119">
        <v>8</v>
      </c>
      <c r="B548" s="120" t="s">
        <v>972</v>
      </c>
      <c r="C548" s="121">
        <v>1994</v>
      </c>
      <c r="D548" s="121" t="s">
        <v>83</v>
      </c>
      <c r="E548" s="121"/>
      <c r="F548" s="121"/>
      <c r="G548" s="121"/>
      <c r="H548" s="122">
        <v>54</v>
      </c>
      <c r="I548" s="122"/>
      <c r="J548" s="121"/>
      <c r="K548" s="122"/>
      <c r="L548" s="122"/>
      <c r="M548" s="122"/>
      <c r="N548" s="122"/>
      <c r="O548" s="122"/>
      <c r="P548" s="122"/>
      <c r="Q548" s="122">
        <f t="shared" si="53"/>
        <v>54</v>
      </c>
      <c r="R548" s="122">
        <f t="shared" si="54"/>
        <v>0</v>
      </c>
      <c r="S548" s="122">
        <f t="shared" si="55"/>
        <v>54</v>
      </c>
    </row>
    <row r="549" spans="1:19" ht="15">
      <c r="A549" s="119">
        <v>9</v>
      </c>
      <c r="B549" s="120" t="s">
        <v>1541</v>
      </c>
      <c r="C549" s="121">
        <v>1989</v>
      </c>
      <c r="D549" s="121" t="s">
        <v>33</v>
      </c>
      <c r="E549" s="121"/>
      <c r="F549" s="121"/>
      <c r="G549" s="121"/>
      <c r="H549" s="122"/>
      <c r="I549" s="122"/>
      <c r="J549" s="121"/>
      <c r="K549" s="122"/>
      <c r="L549" s="122"/>
      <c r="M549" s="122"/>
      <c r="N549" s="122"/>
      <c r="O549" s="122"/>
      <c r="P549" s="122">
        <v>54</v>
      </c>
      <c r="Q549" s="122">
        <f t="shared" si="53"/>
        <v>54</v>
      </c>
      <c r="R549" s="122">
        <f t="shared" si="54"/>
        <v>0</v>
      </c>
      <c r="S549" s="122">
        <f t="shared" si="55"/>
        <v>54</v>
      </c>
    </row>
    <row r="550" spans="1:19" ht="15">
      <c r="A550" s="119">
        <v>10</v>
      </c>
      <c r="B550" s="120" t="s">
        <v>846</v>
      </c>
      <c r="C550" s="121">
        <v>1997</v>
      </c>
      <c r="D550" s="121" t="s">
        <v>24</v>
      </c>
      <c r="E550" s="121"/>
      <c r="F550" s="121"/>
      <c r="G550" s="121"/>
      <c r="H550" s="122"/>
      <c r="I550" s="122">
        <v>48</v>
      </c>
      <c r="J550" s="121"/>
      <c r="K550" s="122"/>
      <c r="L550" s="122"/>
      <c r="M550" s="122"/>
      <c r="N550" s="122"/>
      <c r="O550" s="122"/>
      <c r="P550" s="122"/>
      <c r="Q550" s="122">
        <f t="shared" si="53"/>
        <v>0</v>
      </c>
      <c r="R550" s="122">
        <f t="shared" si="54"/>
        <v>48</v>
      </c>
      <c r="S550" s="122">
        <f t="shared" si="55"/>
        <v>48</v>
      </c>
    </row>
    <row r="552" spans="1:4" ht="15">
      <c r="A552" s="14" t="s">
        <v>58</v>
      </c>
      <c r="B552" s="40" t="s">
        <v>47</v>
      </c>
      <c r="C552" s="40" t="s">
        <v>193</v>
      </c>
      <c r="D552" s="40" t="s">
        <v>464</v>
      </c>
    </row>
    <row r="553" spans="1:19" ht="75">
      <c r="A553" s="23" t="s">
        <v>27</v>
      </c>
      <c r="B553" s="23" t="s">
        <v>28</v>
      </c>
      <c r="C553" s="23" t="s">
        <v>29</v>
      </c>
      <c r="D553" s="23" t="s">
        <v>102</v>
      </c>
      <c r="E553" s="20" t="s">
        <v>820</v>
      </c>
      <c r="F553" s="20" t="s">
        <v>821</v>
      </c>
      <c r="G553" s="20" t="s">
        <v>822</v>
      </c>
      <c r="H553" s="20" t="s">
        <v>823</v>
      </c>
      <c r="I553" s="20" t="s">
        <v>824</v>
      </c>
      <c r="J553" s="20" t="s">
        <v>825</v>
      </c>
      <c r="K553" s="20" t="s">
        <v>826</v>
      </c>
      <c r="L553" s="20" t="s">
        <v>827</v>
      </c>
      <c r="M553" s="20" t="s">
        <v>828</v>
      </c>
      <c r="N553" s="20" t="s">
        <v>829</v>
      </c>
      <c r="O553" s="20" t="s">
        <v>1394</v>
      </c>
      <c r="P553" s="20" t="s">
        <v>830</v>
      </c>
      <c r="Q553" s="20" t="s">
        <v>103</v>
      </c>
      <c r="R553" s="20" t="s">
        <v>104</v>
      </c>
      <c r="S553" s="20" t="s">
        <v>105</v>
      </c>
    </row>
    <row r="554" spans="1:19" ht="14.25">
      <c r="A554" s="245">
        <v>1</v>
      </c>
      <c r="B554" s="246" t="s">
        <v>187</v>
      </c>
      <c r="C554" s="247">
        <v>1980</v>
      </c>
      <c r="D554" s="247" t="s">
        <v>24</v>
      </c>
      <c r="E554" s="247">
        <v>60</v>
      </c>
      <c r="F554" s="247">
        <v>54</v>
      </c>
      <c r="G554" s="248">
        <v>54</v>
      </c>
      <c r="H554" s="248">
        <v>54</v>
      </c>
      <c r="I554" s="248">
        <v>60</v>
      </c>
      <c r="J554" s="248"/>
      <c r="K554" s="248"/>
      <c r="L554" s="248">
        <v>48</v>
      </c>
      <c r="M554" s="248">
        <v>60</v>
      </c>
      <c r="N554" s="245">
        <v>48</v>
      </c>
      <c r="O554" s="246">
        <v>54</v>
      </c>
      <c r="P554" s="247">
        <v>48</v>
      </c>
      <c r="Q554" s="247">
        <f aca="true" t="shared" si="56" ref="Q554:Q560">F554+G554+H554+K554+L554+N554+O554+P554</f>
        <v>360</v>
      </c>
      <c r="R554" s="247">
        <f aca="true" t="shared" si="57" ref="R554:R560">E554+G554+I554+J554+M554</f>
        <v>234</v>
      </c>
      <c r="S554" s="247">
        <f aca="true" t="shared" si="58" ref="S554:S560">Q554+R554</f>
        <v>594</v>
      </c>
    </row>
    <row r="555" spans="1:19" ht="14.25">
      <c r="A555" s="245">
        <v>2</v>
      </c>
      <c r="B555" s="246" t="s">
        <v>453</v>
      </c>
      <c r="C555" s="247">
        <v>1978</v>
      </c>
      <c r="D555" s="247" t="s">
        <v>24</v>
      </c>
      <c r="E555" s="247">
        <v>54</v>
      </c>
      <c r="F555" s="247">
        <v>60</v>
      </c>
      <c r="G555" s="248"/>
      <c r="H555" s="248"/>
      <c r="I555" s="248">
        <v>54</v>
      </c>
      <c r="J555" s="248">
        <v>60</v>
      </c>
      <c r="K555" s="248"/>
      <c r="L555" s="248">
        <v>54</v>
      </c>
      <c r="M555" s="248">
        <v>54</v>
      </c>
      <c r="N555" s="245">
        <v>43</v>
      </c>
      <c r="O555" s="246">
        <v>48</v>
      </c>
      <c r="P555" s="247">
        <v>54</v>
      </c>
      <c r="Q555" s="247">
        <f t="shared" si="56"/>
        <v>259</v>
      </c>
      <c r="R555" s="247">
        <f t="shared" si="57"/>
        <v>222</v>
      </c>
      <c r="S555" s="247">
        <f t="shared" si="58"/>
        <v>481</v>
      </c>
    </row>
    <row r="556" spans="1:19" ht="14.25">
      <c r="A556" s="245">
        <v>3</v>
      </c>
      <c r="B556" s="246" t="s">
        <v>484</v>
      </c>
      <c r="C556" s="247">
        <v>1986</v>
      </c>
      <c r="D556" s="247" t="s">
        <v>33</v>
      </c>
      <c r="E556" s="247">
        <v>43</v>
      </c>
      <c r="F556" s="247"/>
      <c r="G556" s="248">
        <v>60</v>
      </c>
      <c r="H556" s="248"/>
      <c r="I556" s="248"/>
      <c r="J556" s="248"/>
      <c r="K556" s="248">
        <v>54</v>
      </c>
      <c r="L556" s="248">
        <v>60</v>
      </c>
      <c r="M556" s="248">
        <v>48</v>
      </c>
      <c r="N556" s="245">
        <v>54</v>
      </c>
      <c r="O556" s="246">
        <v>60</v>
      </c>
      <c r="P556" s="247"/>
      <c r="Q556" s="247">
        <f t="shared" si="56"/>
        <v>288</v>
      </c>
      <c r="R556" s="247">
        <f t="shared" si="57"/>
        <v>151</v>
      </c>
      <c r="S556" s="247">
        <f t="shared" si="58"/>
        <v>439</v>
      </c>
    </row>
    <row r="557" spans="1:19" ht="15">
      <c r="A557" s="119">
        <v>4</v>
      </c>
      <c r="B557" s="120" t="s">
        <v>124</v>
      </c>
      <c r="C557" s="121">
        <v>1984</v>
      </c>
      <c r="D557" s="121" t="s">
        <v>33</v>
      </c>
      <c r="E557" s="121"/>
      <c r="F557" s="121"/>
      <c r="G557" s="121">
        <v>48</v>
      </c>
      <c r="H557" s="122">
        <v>60</v>
      </c>
      <c r="I557" s="122"/>
      <c r="J557" s="121"/>
      <c r="K557" s="122">
        <v>60</v>
      </c>
      <c r="L557" s="122"/>
      <c r="M557" s="122"/>
      <c r="N557" s="122"/>
      <c r="O557" s="122"/>
      <c r="P557" s="122"/>
      <c r="Q557" s="122">
        <f t="shared" si="56"/>
        <v>168</v>
      </c>
      <c r="R557" s="122">
        <f t="shared" si="57"/>
        <v>48</v>
      </c>
      <c r="S557" s="122">
        <f t="shared" si="58"/>
        <v>216</v>
      </c>
    </row>
    <row r="558" spans="1:19" ht="15">
      <c r="A558" s="119">
        <v>5</v>
      </c>
      <c r="B558" s="120" t="s">
        <v>1364</v>
      </c>
      <c r="C558" s="121">
        <v>1986</v>
      </c>
      <c r="D558" s="121" t="s">
        <v>24</v>
      </c>
      <c r="E558" s="121"/>
      <c r="F558" s="121"/>
      <c r="G558" s="121"/>
      <c r="H558" s="122"/>
      <c r="I558" s="122"/>
      <c r="J558" s="121"/>
      <c r="K558" s="122"/>
      <c r="L558" s="122"/>
      <c r="M558" s="122"/>
      <c r="N558" s="122">
        <v>60</v>
      </c>
      <c r="O558" s="122"/>
      <c r="P558" s="122">
        <v>60</v>
      </c>
      <c r="Q558" s="122">
        <f t="shared" si="56"/>
        <v>120</v>
      </c>
      <c r="R558" s="122">
        <f t="shared" si="57"/>
        <v>0</v>
      </c>
      <c r="S558" s="122">
        <f t="shared" si="58"/>
        <v>120</v>
      </c>
    </row>
    <row r="559" spans="1:19" ht="15">
      <c r="A559" s="119">
        <v>6</v>
      </c>
      <c r="B559" s="120" t="s">
        <v>847</v>
      </c>
      <c r="C559" s="121">
        <v>1983</v>
      </c>
      <c r="D559" s="121" t="s">
        <v>33</v>
      </c>
      <c r="E559" s="121"/>
      <c r="F559" s="121"/>
      <c r="G559" s="121"/>
      <c r="H559" s="122"/>
      <c r="I559" s="122">
        <v>48</v>
      </c>
      <c r="J559" s="121">
        <v>54</v>
      </c>
      <c r="K559" s="122"/>
      <c r="L559" s="122"/>
      <c r="M559" s="122"/>
      <c r="N559" s="122"/>
      <c r="O559" s="122"/>
      <c r="P559" s="122"/>
      <c r="Q559" s="122">
        <f t="shared" si="56"/>
        <v>0</v>
      </c>
      <c r="R559" s="122">
        <f t="shared" si="57"/>
        <v>102</v>
      </c>
      <c r="S559" s="122">
        <f t="shared" si="58"/>
        <v>102</v>
      </c>
    </row>
    <row r="560" spans="1:19" ht="15">
      <c r="A560" s="119">
        <v>7</v>
      </c>
      <c r="B560" s="120" t="s">
        <v>483</v>
      </c>
      <c r="C560" s="121">
        <v>1984</v>
      </c>
      <c r="D560" s="121" t="s">
        <v>33</v>
      </c>
      <c r="E560" s="121">
        <v>48</v>
      </c>
      <c r="F560" s="121"/>
      <c r="G560" s="121"/>
      <c r="H560" s="122"/>
      <c r="I560" s="122"/>
      <c r="J560" s="121"/>
      <c r="K560" s="122"/>
      <c r="L560" s="122"/>
      <c r="M560" s="122"/>
      <c r="N560" s="122"/>
      <c r="O560" s="122"/>
      <c r="P560" s="122"/>
      <c r="Q560" s="122">
        <f t="shared" si="56"/>
        <v>0</v>
      </c>
      <c r="R560" s="122">
        <f t="shared" si="57"/>
        <v>48</v>
      </c>
      <c r="S560" s="122">
        <f t="shared" si="58"/>
        <v>48</v>
      </c>
    </row>
    <row r="562" spans="1:4" ht="15">
      <c r="A562" s="14" t="s">
        <v>59</v>
      </c>
      <c r="B562" s="40" t="s">
        <v>47</v>
      </c>
      <c r="C562" s="40" t="s">
        <v>10</v>
      </c>
      <c r="D562" s="40" t="s">
        <v>465</v>
      </c>
    </row>
    <row r="563" spans="1:19" ht="75">
      <c r="A563" s="23" t="s">
        <v>27</v>
      </c>
      <c r="B563" s="23" t="s">
        <v>28</v>
      </c>
      <c r="C563" s="23" t="s">
        <v>29</v>
      </c>
      <c r="D563" s="23" t="s">
        <v>102</v>
      </c>
      <c r="E563" s="20" t="s">
        <v>820</v>
      </c>
      <c r="F563" s="20" t="s">
        <v>821</v>
      </c>
      <c r="G563" s="20" t="s">
        <v>822</v>
      </c>
      <c r="H563" s="20" t="s">
        <v>823</v>
      </c>
      <c r="I563" s="20" t="s">
        <v>824</v>
      </c>
      <c r="J563" s="20" t="s">
        <v>825</v>
      </c>
      <c r="K563" s="20" t="s">
        <v>826</v>
      </c>
      <c r="L563" s="20" t="s">
        <v>827</v>
      </c>
      <c r="M563" s="20" t="s">
        <v>828</v>
      </c>
      <c r="N563" s="20" t="s">
        <v>829</v>
      </c>
      <c r="O563" s="20" t="s">
        <v>1394</v>
      </c>
      <c r="P563" s="20" t="s">
        <v>830</v>
      </c>
      <c r="Q563" s="20" t="s">
        <v>103</v>
      </c>
      <c r="R563" s="20" t="s">
        <v>104</v>
      </c>
      <c r="S563" s="20" t="s">
        <v>105</v>
      </c>
    </row>
    <row r="564" spans="1:19" ht="14.25">
      <c r="A564" s="245">
        <v>1</v>
      </c>
      <c r="B564" s="246" t="s">
        <v>703</v>
      </c>
      <c r="C564" s="247">
        <v>1970</v>
      </c>
      <c r="D564" s="247" t="s">
        <v>33</v>
      </c>
      <c r="E564" s="247"/>
      <c r="F564" s="247"/>
      <c r="G564" s="248">
        <v>60</v>
      </c>
      <c r="H564" s="248">
        <v>60</v>
      </c>
      <c r="I564" s="248"/>
      <c r="J564" s="248">
        <v>60</v>
      </c>
      <c r="K564" s="248"/>
      <c r="L564" s="248">
        <v>60</v>
      </c>
      <c r="M564" s="248"/>
      <c r="N564" s="245"/>
      <c r="O564" s="246"/>
      <c r="P564" s="247">
        <v>54</v>
      </c>
      <c r="Q564" s="247">
        <f aca="true" t="shared" si="59" ref="Q564:Q570">F564+G564+H564+K564+L564+N564+O564+P564</f>
        <v>234</v>
      </c>
      <c r="R564" s="247">
        <f aca="true" t="shared" si="60" ref="R564:R570">E564+G564+I564+J564+M564</f>
        <v>120</v>
      </c>
      <c r="S564" s="247">
        <f aca="true" t="shared" si="61" ref="S564:S570">Q564+R564</f>
        <v>354</v>
      </c>
    </row>
    <row r="565" spans="1:19" ht="14.25">
      <c r="A565" s="245">
        <v>2</v>
      </c>
      <c r="B565" s="246" t="s">
        <v>93</v>
      </c>
      <c r="C565" s="247">
        <v>1971</v>
      </c>
      <c r="D565" s="247" t="s">
        <v>26</v>
      </c>
      <c r="E565" s="247"/>
      <c r="F565" s="247">
        <v>48</v>
      </c>
      <c r="G565" s="248"/>
      <c r="H565" s="248">
        <v>54</v>
      </c>
      <c r="I565" s="248"/>
      <c r="J565" s="248"/>
      <c r="K565" s="248">
        <v>54</v>
      </c>
      <c r="L565" s="248"/>
      <c r="M565" s="248"/>
      <c r="N565" s="245">
        <v>60</v>
      </c>
      <c r="O565" s="246">
        <v>54</v>
      </c>
      <c r="P565" s="247"/>
      <c r="Q565" s="247">
        <f t="shared" si="59"/>
        <v>270</v>
      </c>
      <c r="R565" s="247">
        <f t="shared" si="60"/>
        <v>0</v>
      </c>
      <c r="S565" s="247">
        <f t="shared" si="61"/>
        <v>270</v>
      </c>
    </row>
    <row r="566" spans="1:19" ht="14.25">
      <c r="A566" s="245">
        <v>3</v>
      </c>
      <c r="B566" s="246" t="s">
        <v>455</v>
      </c>
      <c r="C566" s="247">
        <v>1976</v>
      </c>
      <c r="D566" s="247" t="s">
        <v>83</v>
      </c>
      <c r="E566" s="247"/>
      <c r="F566" s="247">
        <v>43</v>
      </c>
      <c r="G566" s="248"/>
      <c r="H566" s="248"/>
      <c r="I566" s="248"/>
      <c r="J566" s="248"/>
      <c r="K566" s="248"/>
      <c r="L566" s="248"/>
      <c r="M566" s="248">
        <v>60</v>
      </c>
      <c r="N566" s="245"/>
      <c r="O566" s="246">
        <v>48</v>
      </c>
      <c r="P566" s="247">
        <v>48</v>
      </c>
      <c r="Q566" s="247">
        <f t="shared" si="59"/>
        <v>139</v>
      </c>
      <c r="R566" s="247">
        <f t="shared" si="60"/>
        <v>60</v>
      </c>
      <c r="S566" s="247">
        <f t="shared" si="61"/>
        <v>199</v>
      </c>
    </row>
    <row r="567" spans="1:19" ht="15">
      <c r="A567" s="119">
        <v>4</v>
      </c>
      <c r="B567" s="120" t="s">
        <v>91</v>
      </c>
      <c r="C567" s="121">
        <v>1968</v>
      </c>
      <c r="D567" s="121" t="s">
        <v>92</v>
      </c>
      <c r="E567" s="121"/>
      <c r="F567" s="121">
        <v>60</v>
      </c>
      <c r="G567" s="121"/>
      <c r="H567" s="122"/>
      <c r="I567" s="122"/>
      <c r="J567" s="121"/>
      <c r="K567" s="122"/>
      <c r="L567" s="122"/>
      <c r="M567" s="122"/>
      <c r="N567" s="122"/>
      <c r="O567" s="122">
        <v>60</v>
      </c>
      <c r="P567" s="122">
        <v>60</v>
      </c>
      <c r="Q567" s="122">
        <f t="shared" si="59"/>
        <v>180</v>
      </c>
      <c r="R567" s="122">
        <f t="shared" si="60"/>
        <v>0</v>
      </c>
      <c r="S567" s="122">
        <f t="shared" si="61"/>
        <v>180</v>
      </c>
    </row>
    <row r="568" spans="1:19" ht="15">
      <c r="A568" s="119">
        <v>5</v>
      </c>
      <c r="B568" s="120" t="s">
        <v>64</v>
      </c>
      <c r="C568" s="121">
        <v>1974</v>
      </c>
      <c r="D568" s="121" t="s">
        <v>33</v>
      </c>
      <c r="E568" s="121">
        <v>60</v>
      </c>
      <c r="F568" s="121">
        <v>54</v>
      </c>
      <c r="G568" s="121"/>
      <c r="H568" s="122"/>
      <c r="I568" s="122"/>
      <c r="J568" s="121"/>
      <c r="K568" s="122"/>
      <c r="L568" s="122"/>
      <c r="M568" s="122"/>
      <c r="N568" s="122"/>
      <c r="O568" s="122"/>
      <c r="P568" s="122"/>
      <c r="Q568" s="122">
        <f t="shared" si="59"/>
        <v>54</v>
      </c>
      <c r="R568" s="122">
        <f t="shared" si="60"/>
        <v>60</v>
      </c>
      <c r="S568" s="122">
        <f t="shared" si="61"/>
        <v>114</v>
      </c>
    </row>
    <row r="569" spans="1:19" ht="15">
      <c r="A569" s="119">
        <v>6</v>
      </c>
      <c r="B569" s="120" t="s">
        <v>1163</v>
      </c>
      <c r="C569" s="121">
        <v>1974</v>
      </c>
      <c r="D569" s="121" t="s">
        <v>1164</v>
      </c>
      <c r="E569" s="121"/>
      <c r="F569" s="121"/>
      <c r="G569" s="121"/>
      <c r="H569" s="122"/>
      <c r="I569" s="122"/>
      <c r="J569" s="121"/>
      <c r="K569" s="122">
        <v>60</v>
      </c>
      <c r="L569" s="122"/>
      <c r="M569" s="122"/>
      <c r="N569" s="122"/>
      <c r="O569" s="122"/>
      <c r="P569" s="122"/>
      <c r="Q569" s="122">
        <f t="shared" si="59"/>
        <v>60</v>
      </c>
      <c r="R569" s="122">
        <f t="shared" si="60"/>
        <v>0</v>
      </c>
      <c r="S569" s="122">
        <f t="shared" si="61"/>
        <v>60</v>
      </c>
    </row>
    <row r="570" spans="1:19" ht="15">
      <c r="A570" s="119">
        <v>7</v>
      </c>
      <c r="B570" s="120" t="s">
        <v>1090</v>
      </c>
      <c r="C570" s="121">
        <v>1975</v>
      </c>
      <c r="D570" s="121" t="s">
        <v>110</v>
      </c>
      <c r="E570" s="121"/>
      <c r="F570" s="121"/>
      <c r="G570" s="121"/>
      <c r="H570" s="122"/>
      <c r="I570" s="122"/>
      <c r="J570" s="121">
        <v>54</v>
      </c>
      <c r="K570" s="122"/>
      <c r="L570" s="122"/>
      <c r="M570" s="122"/>
      <c r="N570" s="122"/>
      <c r="O570" s="122"/>
      <c r="P570" s="122"/>
      <c r="Q570" s="122">
        <f t="shared" si="59"/>
        <v>0</v>
      </c>
      <c r="R570" s="122">
        <f t="shared" si="60"/>
        <v>54</v>
      </c>
      <c r="S570" s="122">
        <f t="shared" si="61"/>
        <v>54</v>
      </c>
    </row>
    <row r="571" ht="15.75">
      <c r="A571" s="12"/>
    </row>
    <row r="572" spans="1:4" ht="15">
      <c r="A572" s="14" t="s">
        <v>60</v>
      </c>
      <c r="B572" s="40" t="s">
        <v>49</v>
      </c>
      <c r="C572" s="40" t="s">
        <v>12</v>
      </c>
      <c r="D572" s="40" t="s">
        <v>466</v>
      </c>
    </row>
    <row r="573" spans="1:19" ht="75">
      <c r="A573" s="23" t="s">
        <v>27</v>
      </c>
      <c r="B573" s="23" t="s">
        <v>28</v>
      </c>
      <c r="C573" s="23" t="s">
        <v>29</v>
      </c>
      <c r="D573" s="23" t="s">
        <v>102</v>
      </c>
      <c r="E573" s="20" t="s">
        <v>820</v>
      </c>
      <c r="F573" s="20" t="s">
        <v>821</v>
      </c>
      <c r="G573" s="20" t="s">
        <v>822</v>
      </c>
      <c r="H573" s="20" t="s">
        <v>823</v>
      </c>
      <c r="I573" s="20" t="s">
        <v>824</v>
      </c>
      <c r="J573" s="20" t="s">
        <v>825</v>
      </c>
      <c r="K573" s="20" t="s">
        <v>826</v>
      </c>
      <c r="L573" s="20" t="s">
        <v>827</v>
      </c>
      <c r="M573" s="20" t="s">
        <v>828</v>
      </c>
      <c r="N573" s="20" t="s">
        <v>829</v>
      </c>
      <c r="O573" s="20" t="s">
        <v>1394</v>
      </c>
      <c r="P573" s="20" t="s">
        <v>830</v>
      </c>
      <c r="Q573" s="20" t="s">
        <v>103</v>
      </c>
      <c r="R573" s="20" t="s">
        <v>104</v>
      </c>
      <c r="S573" s="20" t="s">
        <v>105</v>
      </c>
    </row>
    <row r="574" spans="1:19" ht="14.25">
      <c r="A574" s="245">
        <v>1</v>
      </c>
      <c r="B574" s="246" t="s">
        <v>40</v>
      </c>
      <c r="C574" s="247">
        <v>1965</v>
      </c>
      <c r="D574" s="247" t="s">
        <v>33</v>
      </c>
      <c r="E574" s="247">
        <v>60</v>
      </c>
      <c r="F574" s="247">
        <v>54</v>
      </c>
      <c r="G574" s="248">
        <v>60</v>
      </c>
      <c r="H574" s="248">
        <v>48</v>
      </c>
      <c r="I574" s="248">
        <v>60</v>
      </c>
      <c r="J574" s="248">
        <v>60</v>
      </c>
      <c r="K574" s="248">
        <v>54</v>
      </c>
      <c r="L574" s="248">
        <v>60</v>
      </c>
      <c r="M574" s="248">
        <v>60</v>
      </c>
      <c r="N574" s="245">
        <v>60</v>
      </c>
      <c r="O574" s="246">
        <v>60</v>
      </c>
      <c r="P574" s="247">
        <v>60</v>
      </c>
      <c r="Q574" s="247">
        <f>F574+G574+H574+K574+L574+N574+O574+P574</f>
        <v>456</v>
      </c>
      <c r="R574" s="247">
        <f>E574+G574+I574+J574+M574</f>
        <v>300</v>
      </c>
      <c r="S574" s="247">
        <f>Q574+R574</f>
        <v>756</v>
      </c>
    </row>
    <row r="575" spans="1:19" ht="14.25">
      <c r="A575" s="245">
        <v>2</v>
      </c>
      <c r="B575" s="246" t="s">
        <v>457</v>
      </c>
      <c r="C575" s="247">
        <v>1968</v>
      </c>
      <c r="D575" s="247" t="s">
        <v>33</v>
      </c>
      <c r="E575" s="247"/>
      <c r="F575" s="247">
        <v>60</v>
      </c>
      <c r="G575" s="248"/>
      <c r="H575" s="248">
        <v>60</v>
      </c>
      <c r="I575" s="248"/>
      <c r="J575" s="248"/>
      <c r="K575" s="248">
        <v>60</v>
      </c>
      <c r="L575" s="248"/>
      <c r="M575" s="248"/>
      <c r="N575" s="245"/>
      <c r="O575" s="246"/>
      <c r="P575" s="247"/>
      <c r="Q575" s="247">
        <f>F575+G575+H575+K575+L575+N575+O575+P575</f>
        <v>180</v>
      </c>
      <c r="R575" s="247">
        <f>E575+G575+I575+J575+M575</f>
        <v>0</v>
      </c>
      <c r="S575" s="247">
        <f>Q575+R575</f>
        <v>180</v>
      </c>
    </row>
    <row r="576" spans="1:19" ht="14.25">
      <c r="A576" s="245">
        <v>3</v>
      </c>
      <c r="B576" s="246" t="s">
        <v>1014</v>
      </c>
      <c r="C576" s="247">
        <v>1963</v>
      </c>
      <c r="D576" s="247" t="s">
        <v>24</v>
      </c>
      <c r="E576" s="247"/>
      <c r="F576" s="247"/>
      <c r="G576" s="248"/>
      <c r="H576" s="248">
        <v>54</v>
      </c>
      <c r="I576" s="248"/>
      <c r="J576" s="248"/>
      <c r="K576" s="248"/>
      <c r="L576" s="248"/>
      <c r="M576" s="248"/>
      <c r="N576" s="245"/>
      <c r="O576" s="246"/>
      <c r="P576" s="247"/>
      <c r="Q576" s="247">
        <f>F576+G576+H576+K576+L576+N576+O576+P576</f>
        <v>54</v>
      </c>
      <c r="R576" s="247">
        <f>E576+G576+I576+J576+M576</f>
        <v>0</v>
      </c>
      <c r="S576" s="247">
        <f>Q576+R576</f>
        <v>54</v>
      </c>
    </row>
    <row r="577" spans="1:19" ht="15">
      <c r="A577" s="119">
        <v>4</v>
      </c>
      <c r="B577" s="120" t="s">
        <v>1167</v>
      </c>
      <c r="C577" s="121">
        <v>1942</v>
      </c>
      <c r="D577" s="121" t="s">
        <v>33</v>
      </c>
      <c r="E577" s="121"/>
      <c r="F577" s="121"/>
      <c r="G577" s="121"/>
      <c r="H577" s="122"/>
      <c r="I577" s="122"/>
      <c r="J577" s="121"/>
      <c r="K577" s="122">
        <v>48</v>
      </c>
      <c r="L577" s="122"/>
      <c r="M577" s="122"/>
      <c r="N577" s="122"/>
      <c r="O577" s="122"/>
      <c r="P577" s="122"/>
      <c r="Q577" s="122">
        <f>F577+G577+H577+K577+L577+N577+O577+P577</f>
        <v>48</v>
      </c>
      <c r="R577" s="122">
        <f>E577+G577+I577+J577+M577</f>
        <v>0</v>
      </c>
      <c r="S577" s="122">
        <f>Q577+R577</f>
        <v>48</v>
      </c>
    </row>
    <row r="578" spans="1:19" ht="15">
      <c r="A578" s="119">
        <v>5</v>
      </c>
      <c r="B578" s="120" t="s">
        <v>1015</v>
      </c>
      <c r="C578" s="121">
        <v>1965</v>
      </c>
      <c r="D578" s="121" t="s">
        <v>83</v>
      </c>
      <c r="E578" s="121"/>
      <c r="F578" s="121"/>
      <c r="G578" s="121"/>
      <c r="H578" s="122">
        <v>43</v>
      </c>
      <c r="I578" s="122"/>
      <c r="J578" s="121"/>
      <c r="K578" s="122"/>
      <c r="L578" s="122"/>
      <c r="M578" s="122"/>
      <c r="N578" s="122"/>
      <c r="O578" s="122"/>
      <c r="P578" s="122"/>
      <c r="Q578" s="122">
        <f>F578+G578+H578+K578+L578+N578+O578+P578</f>
        <v>43</v>
      </c>
      <c r="R578" s="122">
        <f>E578+G578+I578+J578+M578</f>
        <v>0</v>
      </c>
      <c r="S578" s="122">
        <f>Q578+R578</f>
        <v>43</v>
      </c>
    </row>
    <row r="580" spans="1:4" ht="15">
      <c r="A580" s="13" t="s">
        <v>61</v>
      </c>
      <c r="B580" s="40" t="s">
        <v>49</v>
      </c>
      <c r="C580" s="40" t="s">
        <v>14</v>
      </c>
      <c r="D580" s="40" t="s">
        <v>467</v>
      </c>
    </row>
    <row r="581" spans="1:19" ht="75">
      <c r="A581" s="23" t="s">
        <v>27</v>
      </c>
      <c r="B581" s="23" t="s">
        <v>28</v>
      </c>
      <c r="C581" s="23" t="s">
        <v>29</v>
      </c>
      <c r="D581" s="23" t="s">
        <v>102</v>
      </c>
      <c r="E581" s="20" t="s">
        <v>820</v>
      </c>
      <c r="F581" s="20" t="s">
        <v>821</v>
      </c>
      <c r="G581" s="20" t="s">
        <v>822</v>
      </c>
      <c r="H581" s="20" t="s">
        <v>823</v>
      </c>
      <c r="I581" s="20" t="s">
        <v>824</v>
      </c>
      <c r="J581" s="20" t="s">
        <v>825</v>
      </c>
      <c r="K581" s="20" t="s">
        <v>826</v>
      </c>
      <c r="L581" s="20" t="s">
        <v>827</v>
      </c>
      <c r="M581" s="20" t="s">
        <v>828</v>
      </c>
      <c r="N581" s="20" t="s">
        <v>829</v>
      </c>
      <c r="O581" s="20" t="s">
        <v>1394</v>
      </c>
      <c r="P581" s="20" t="s">
        <v>830</v>
      </c>
      <c r="Q581" s="20" t="s">
        <v>103</v>
      </c>
      <c r="R581" s="20" t="s">
        <v>104</v>
      </c>
      <c r="S581" s="20" t="s">
        <v>105</v>
      </c>
    </row>
    <row r="582" spans="1:19" ht="15">
      <c r="A582" s="119"/>
      <c r="B582" s="120"/>
      <c r="C582" s="121"/>
      <c r="D582" s="121"/>
      <c r="E582" s="121"/>
      <c r="F582" s="121"/>
      <c r="G582" s="121"/>
      <c r="H582" s="122"/>
      <c r="I582" s="122"/>
      <c r="J582" s="121"/>
      <c r="K582" s="122"/>
      <c r="L582" s="122"/>
      <c r="M582" s="122"/>
      <c r="N582" s="122"/>
      <c r="O582" s="122"/>
      <c r="P582" s="122"/>
      <c r="Q582" s="122"/>
      <c r="R582" s="122"/>
      <c r="S582" s="122"/>
    </row>
    <row r="583" spans="1:19" ht="15">
      <c r="A583" s="119"/>
      <c r="B583" s="120"/>
      <c r="C583" s="121"/>
      <c r="D583" s="121"/>
      <c r="E583" s="121"/>
      <c r="F583" s="121"/>
      <c r="G583" s="121"/>
      <c r="H583" s="122"/>
      <c r="I583" s="122"/>
      <c r="J583" s="121"/>
      <c r="K583" s="122"/>
      <c r="L583" s="122"/>
      <c r="M583" s="122"/>
      <c r="N583" s="122"/>
      <c r="O583" s="122"/>
      <c r="P583" s="122"/>
      <c r="Q583" s="122"/>
      <c r="R583" s="122"/>
      <c r="S583" s="1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3:M254"/>
  <sheetViews>
    <sheetView tabSelected="1" zoomScale="65" zoomScaleNormal="65" zoomScalePageLayoutView="0" workbookViewId="0" topLeftCell="A235">
      <pane xSplit="4" topLeftCell="E1" activePane="topRight" state="frozen"/>
      <selection pane="topLeft" activeCell="A73" sqref="A73"/>
      <selection pane="topRight" activeCell="A228" sqref="A228:A230"/>
    </sheetView>
  </sheetViews>
  <sheetFormatPr defaultColWidth="9.140625" defaultRowHeight="12.75"/>
  <cols>
    <col min="1" max="1" width="14.140625" style="0" customWidth="1"/>
    <col min="2" max="2" width="28.00390625" style="0" customWidth="1"/>
    <col min="3" max="3" width="12.7109375" style="0" customWidth="1"/>
    <col min="4" max="4" width="33.7109375" style="0" customWidth="1"/>
    <col min="5" max="5" width="19.28125" style="0" customWidth="1"/>
    <col min="6" max="6" width="18.421875" style="0" customWidth="1"/>
    <col min="7" max="7" width="19.28125" style="0" customWidth="1"/>
    <col min="8" max="8" width="17.7109375" style="0" customWidth="1"/>
    <col min="9" max="9" width="16.00390625" style="0" customWidth="1"/>
    <col min="10" max="10" width="18.421875" style="0" customWidth="1"/>
    <col min="11" max="11" width="18.28125" style="0" customWidth="1"/>
    <col min="12" max="12" width="17.00390625" style="0" customWidth="1"/>
    <col min="13" max="13" width="19.28125" style="0" customWidth="1"/>
  </cols>
  <sheetData>
    <row r="3" spans="2:4" ht="18">
      <c r="B3" s="25" t="s">
        <v>1700</v>
      </c>
      <c r="C3" s="25"/>
      <c r="D3" s="25"/>
    </row>
    <row r="5" spans="2:13" ht="20.25">
      <c r="B5" s="17" t="s">
        <v>76</v>
      </c>
      <c r="E5" s="21"/>
      <c r="F5" s="21"/>
      <c r="G5" s="21"/>
      <c r="H5" s="21"/>
      <c r="I5" s="21"/>
      <c r="J5" s="21"/>
      <c r="K5" s="21"/>
      <c r="L5" s="21"/>
      <c r="M5" s="21"/>
    </row>
    <row r="6" spans="5:13" ht="12.75">
      <c r="E6" s="22"/>
      <c r="F6" s="22"/>
      <c r="G6" s="22"/>
      <c r="H6" s="22"/>
      <c r="I6" s="22"/>
      <c r="J6" s="22"/>
      <c r="K6" s="22"/>
      <c r="L6" s="22"/>
      <c r="M6" s="19"/>
    </row>
    <row r="7" spans="1:4" ht="30">
      <c r="A7" s="24" t="s">
        <v>51</v>
      </c>
      <c r="B7" s="39" t="s">
        <v>46</v>
      </c>
      <c r="C7" s="39" t="s">
        <v>15</v>
      </c>
      <c r="D7" s="39" t="s">
        <v>459</v>
      </c>
    </row>
    <row r="8" spans="1:13" ht="75">
      <c r="A8" s="23" t="s">
        <v>27</v>
      </c>
      <c r="B8" s="23" t="s">
        <v>28</v>
      </c>
      <c r="C8" s="23" t="s">
        <v>29</v>
      </c>
      <c r="D8" s="23" t="s">
        <v>102</v>
      </c>
      <c r="E8" s="20" t="s">
        <v>821</v>
      </c>
      <c r="F8" s="20" t="s">
        <v>822</v>
      </c>
      <c r="G8" s="20" t="s">
        <v>823</v>
      </c>
      <c r="H8" s="20" t="s">
        <v>826</v>
      </c>
      <c r="I8" s="20" t="s">
        <v>827</v>
      </c>
      <c r="J8" s="20" t="s">
        <v>829</v>
      </c>
      <c r="K8" s="20" t="s">
        <v>1394</v>
      </c>
      <c r="L8" s="20" t="s">
        <v>830</v>
      </c>
      <c r="M8" s="249" t="s">
        <v>1697</v>
      </c>
    </row>
    <row r="9" spans="1:13" ht="14.25">
      <c r="A9" s="241">
        <v>1</v>
      </c>
      <c r="B9" s="242" t="s">
        <v>853</v>
      </c>
      <c r="C9" s="243">
        <v>2004</v>
      </c>
      <c r="D9" s="243" t="s">
        <v>83</v>
      </c>
      <c r="E9" s="243"/>
      <c r="F9" s="243"/>
      <c r="G9" s="244">
        <v>48</v>
      </c>
      <c r="H9" s="244"/>
      <c r="I9" s="244">
        <v>60</v>
      </c>
      <c r="J9" s="244">
        <v>60</v>
      </c>
      <c r="K9" s="244">
        <v>54</v>
      </c>
      <c r="L9" s="244">
        <v>60</v>
      </c>
      <c r="M9" s="244">
        <f aca="true" t="shared" si="0" ref="M9:M40">E9+F9+G9+H9+I9+J9+K9+L9</f>
        <v>282</v>
      </c>
    </row>
    <row r="10" spans="1:13" ht="14.25">
      <c r="A10" s="241">
        <v>2</v>
      </c>
      <c r="B10" s="242" t="s">
        <v>109</v>
      </c>
      <c r="C10" s="243">
        <v>2004</v>
      </c>
      <c r="D10" s="243" t="s">
        <v>33</v>
      </c>
      <c r="E10" s="243">
        <v>54</v>
      </c>
      <c r="F10" s="243">
        <v>36</v>
      </c>
      <c r="G10" s="244"/>
      <c r="H10" s="244">
        <v>32</v>
      </c>
      <c r="I10" s="244">
        <v>40</v>
      </c>
      <c r="J10" s="244">
        <v>38</v>
      </c>
      <c r="K10" s="244"/>
      <c r="L10" s="244"/>
      <c r="M10" s="244">
        <f t="shared" si="0"/>
        <v>200</v>
      </c>
    </row>
    <row r="11" spans="1:13" ht="14.25">
      <c r="A11" s="241">
        <v>3</v>
      </c>
      <c r="B11" s="242" t="s">
        <v>161</v>
      </c>
      <c r="C11" s="243">
        <v>2004</v>
      </c>
      <c r="D11" s="243" t="s">
        <v>499</v>
      </c>
      <c r="E11" s="243"/>
      <c r="F11" s="243">
        <v>54</v>
      </c>
      <c r="G11" s="244">
        <v>40</v>
      </c>
      <c r="H11" s="244">
        <v>28</v>
      </c>
      <c r="I11" s="244">
        <v>48</v>
      </c>
      <c r="J11" s="244"/>
      <c r="K11" s="244">
        <v>28</v>
      </c>
      <c r="L11" s="244"/>
      <c r="M11" s="244">
        <f t="shared" si="0"/>
        <v>198</v>
      </c>
    </row>
    <row r="12" spans="1:13" ht="15">
      <c r="A12" s="119">
        <v>4</v>
      </c>
      <c r="B12" s="120" t="s">
        <v>164</v>
      </c>
      <c r="C12" s="121">
        <v>2005</v>
      </c>
      <c r="D12" s="121" t="s">
        <v>24</v>
      </c>
      <c r="E12" s="121">
        <v>31</v>
      </c>
      <c r="F12" s="121">
        <v>30</v>
      </c>
      <c r="G12" s="122">
        <v>24</v>
      </c>
      <c r="H12" s="122"/>
      <c r="I12" s="122"/>
      <c r="J12" s="122">
        <v>26</v>
      </c>
      <c r="K12" s="122">
        <v>1</v>
      </c>
      <c r="L12" s="122">
        <v>34</v>
      </c>
      <c r="M12" s="122">
        <f t="shared" si="0"/>
        <v>146</v>
      </c>
    </row>
    <row r="13" spans="1:13" ht="15">
      <c r="A13" s="119">
        <v>5</v>
      </c>
      <c r="B13" s="120" t="s">
        <v>358</v>
      </c>
      <c r="C13" s="121">
        <v>2004</v>
      </c>
      <c r="D13" s="121" t="s">
        <v>125</v>
      </c>
      <c r="E13" s="121">
        <v>40</v>
      </c>
      <c r="F13" s="121"/>
      <c r="G13" s="122">
        <v>18</v>
      </c>
      <c r="H13" s="122"/>
      <c r="I13" s="122"/>
      <c r="J13" s="122">
        <v>40</v>
      </c>
      <c r="K13" s="122">
        <v>1</v>
      </c>
      <c r="L13" s="122">
        <v>38</v>
      </c>
      <c r="M13" s="122">
        <f t="shared" si="0"/>
        <v>137</v>
      </c>
    </row>
    <row r="14" spans="1:13" ht="15">
      <c r="A14" s="119">
        <v>6</v>
      </c>
      <c r="B14" s="120" t="s">
        <v>162</v>
      </c>
      <c r="C14" s="121">
        <v>2005</v>
      </c>
      <c r="D14" s="121" t="s">
        <v>499</v>
      </c>
      <c r="E14" s="121"/>
      <c r="F14" s="121">
        <v>48</v>
      </c>
      <c r="G14" s="122"/>
      <c r="H14" s="122"/>
      <c r="I14" s="122">
        <v>54</v>
      </c>
      <c r="J14" s="122"/>
      <c r="K14" s="122">
        <v>34</v>
      </c>
      <c r="L14" s="122"/>
      <c r="M14" s="122">
        <f t="shared" si="0"/>
        <v>136</v>
      </c>
    </row>
    <row r="15" spans="1:13" ht="15">
      <c r="A15" s="119">
        <v>7</v>
      </c>
      <c r="B15" s="120" t="s">
        <v>860</v>
      </c>
      <c r="C15" s="121">
        <v>2004</v>
      </c>
      <c r="D15" s="121" t="s">
        <v>24</v>
      </c>
      <c r="E15" s="121"/>
      <c r="F15" s="121"/>
      <c r="G15" s="122">
        <v>22</v>
      </c>
      <c r="H15" s="122"/>
      <c r="I15" s="122"/>
      <c r="J15" s="122"/>
      <c r="K15" s="122">
        <v>48</v>
      </c>
      <c r="L15" s="122">
        <v>54</v>
      </c>
      <c r="M15" s="122">
        <f t="shared" si="0"/>
        <v>124</v>
      </c>
    </row>
    <row r="16" spans="1:13" ht="15">
      <c r="A16" s="119">
        <v>8</v>
      </c>
      <c r="B16" s="120" t="s">
        <v>107</v>
      </c>
      <c r="C16" s="121">
        <v>2004</v>
      </c>
      <c r="D16" s="121" t="s">
        <v>33</v>
      </c>
      <c r="E16" s="121">
        <v>60</v>
      </c>
      <c r="F16" s="121">
        <v>60</v>
      </c>
      <c r="G16" s="122"/>
      <c r="H16" s="122"/>
      <c r="I16" s="122"/>
      <c r="J16" s="122"/>
      <c r="K16" s="122"/>
      <c r="L16" s="122"/>
      <c r="M16" s="122">
        <f t="shared" si="0"/>
        <v>120</v>
      </c>
    </row>
    <row r="17" spans="1:13" ht="15">
      <c r="A17" s="119">
        <v>9</v>
      </c>
      <c r="B17" s="120" t="s">
        <v>191</v>
      </c>
      <c r="C17" s="121">
        <v>2004</v>
      </c>
      <c r="D17" s="121" t="s">
        <v>24</v>
      </c>
      <c r="E17" s="121"/>
      <c r="F17" s="121"/>
      <c r="G17" s="122">
        <v>38</v>
      </c>
      <c r="H17" s="122"/>
      <c r="I17" s="122"/>
      <c r="J17" s="122"/>
      <c r="K17" s="122">
        <v>38</v>
      </c>
      <c r="L17" s="122">
        <v>43</v>
      </c>
      <c r="M17" s="122">
        <f t="shared" si="0"/>
        <v>119</v>
      </c>
    </row>
    <row r="18" spans="1:13" ht="15">
      <c r="A18" s="119">
        <v>10</v>
      </c>
      <c r="B18" s="120" t="s">
        <v>851</v>
      </c>
      <c r="C18" s="121">
        <v>2004</v>
      </c>
      <c r="D18" s="121" t="s">
        <v>24</v>
      </c>
      <c r="E18" s="121"/>
      <c r="F18" s="121"/>
      <c r="G18" s="122">
        <v>60</v>
      </c>
      <c r="H18" s="122"/>
      <c r="I18" s="122"/>
      <c r="J18" s="122"/>
      <c r="K18" s="122"/>
      <c r="L18" s="122">
        <v>48</v>
      </c>
      <c r="M18" s="122">
        <f t="shared" si="0"/>
        <v>108</v>
      </c>
    </row>
    <row r="19" spans="1:13" ht="15">
      <c r="A19" s="119">
        <v>11</v>
      </c>
      <c r="B19" s="120" t="s">
        <v>366</v>
      </c>
      <c r="C19" s="121">
        <v>2007</v>
      </c>
      <c r="D19" s="121" t="s">
        <v>24</v>
      </c>
      <c r="E19" s="121">
        <v>30</v>
      </c>
      <c r="F19" s="121"/>
      <c r="G19" s="122">
        <v>30</v>
      </c>
      <c r="H19" s="122"/>
      <c r="I19" s="122"/>
      <c r="J19" s="122">
        <v>34</v>
      </c>
      <c r="K19" s="122">
        <v>2</v>
      </c>
      <c r="L19" s="122"/>
      <c r="M19" s="122">
        <f t="shared" si="0"/>
        <v>96</v>
      </c>
    </row>
    <row r="20" spans="1:13" ht="15">
      <c r="A20" s="119">
        <v>12</v>
      </c>
      <c r="B20" s="120" t="s">
        <v>1058</v>
      </c>
      <c r="C20" s="121">
        <v>2005</v>
      </c>
      <c r="D20" s="121" t="s">
        <v>499</v>
      </c>
      <c r="E20" s="121"/>
      <c r="F20" s="121">
        <v>43</v>
      </c>
      <c r="G20" s="122"/>
      <c r="H20" s="122"/>
      <c r="I20" s="122">
        <v>38</v>
      </c>
      <c r="J20" s="122"/>
      <c r="K20" s="122">
        <v>14</v>
      </c>
      <c r="L20" s="122"/>
      <c r="M20" s="122">
        <f t="shared" si="0"/>
        <v>95</v>
      </c>
    </row>
    <row r="21" spans="1:13" ht="15">
      <c r="A21" s="119">
        <v>13</v>
      </c>
      <c r="B21" s="120" t="s">
        <v>1309</v>
      </c>
      <c r="C21" s="121">
        <v>2005</v>
      </c>
      <c r="D21" s="121" t="s">
        <v>1310</v>
      </c>
      <c r="E21" s="121"/>
      <c r="F21" s="121"/>
      <c r="G21" s="122"/>
      <c r="H21" s="122"/>
      <c r="I21" s="122"/>
      <c r="J21" s="122">
        <v>54</v>
      </c>
      <c r="K21" s="122">
        <v>40</v>
      </c>
      <c r="L21" s="122"/>
      <c r="M21" s="122">
        <f t="shared" si="0"/>
        <v>94</v>
      </c>
    </row>
    <row r="22" spans="1:13" ht="15">
      <c r="A22" s="119">
        <v>14</v>
      </c>
      <c r="B22" s="120" t="s">
        <v>1312</v>
      </c>
      <c r="C22" s="121">
        <v>2004</v>
      </c>
      <c r="D22" s="121" t="s">
        <v>1302</v>
      </c>
      <c r="E22" s="121"/>
      <c r="F22" s="121"/>
      <c r="G22" s="122"/>
      <c r="H22" s="122"/>
      <c r="I22" s="122"/>
      <c r="J22" s="122">
        <v>43</v>
      </c>
      <c r="K22" s="122">
        <v>31</v>
      </c>
      <c r="L22" s="122"/>
      <c r="M22" s="122">
        <f t="shared" si="0"/>
        <v>74</v>
      </c>
    </row>
    <row r="23" spans="1:13" ht="15">
      <c r="A23" s="119">
        <v>15</v>
      </c>
      <c r="B23" s="120" t="s">
        <v>361</v>
      </c>
      <c r="C23" s="121">
        <v>2006</v>
      </c>
      <c r="D23" s="121" t="s">
        <v>33</v>
      </c>
      <c r="E23" s="121">
        <v>38</v>
      </c>
      <c r="F23" s="121">
        <v>34</v>
      </c>
      <c r="G23" s="122"/>
      <c r="H23" s="122"/>
      <c r="I23" s="122"/>
      <c r="J23" s="122"/>
      <c r="K23" s="122"/>
      <c r="L23" s="122"/>
      <c r="M23" s="122">
        <f t="shared" si="0"/>
        <v>72</v>
      </c>
    </row>
    <row r="24" spans="1:13" ht="15">
      <c r="A24" s="119">
        <v>16</v>
      </c>
      <c r="B24" s="120" t="s">
        <v>364</v>
      </c>
      <c r="C24" s="121">
        <v>2005</v>
      </c>
      <c r="D24" s="121" t="s">
        <v>33</v>
      </c>
      <c r="E24" s="121">
        <v>32</v>
      </c>
      <c r="F24" s="121">
        <v>38</v>
      </c>
      <c r="G24" s="122"/>
      <c r="H24" s="122"/>
      <c r="I24" s="122"/>
      <c r="J24" s="122"/>
      <c r="K24" s="122"/>
      <c r="L24" s="122"/>
      <c r="M24" s="122">
        <f t="shared" si="0"/>
        <v>70</v>
      </c>
    </row>
    <row r="25" spans="1:13" ht="15">
      <c r="A25" s="119">
        <v>17</v>
      </c>
      <c r="B25" s="120" t="s">
        <v>367</v>
      </c>
      <c r="C25" s="121">
        <v>2005</v>
      </c>
      <c r="D25" s="121" t="s">
        <v>33</v>
      </c>
      <c r="E25" s="121">
        <v>28</v>
      </c>
      <c r="F25" s="121">
        <v>40</v>
      </c>
      <c r="G25" s="122"/>
      <c r="H25" s="122"/>
      <c r="I25" s="122"/>
      <c r="J25" s="122"/>
      <c r="K25" s="122"/>
      <c r="L25" s="122"/>
      <c r="M25" s="122">
        <f t="shared" si="0"/>
        <v>68</v>
      </c>
    </row>
    <row r="26" spans="1:13" ht="15">
      <c r="A26" s="119">
        <v>18</v>
      </c>
      <c r="B26" s="120" t="s">
        <v>369</v>
      </c>
      <c r="C26" s="121">
        <v>2005</v>
      </c>
      <c r="D26" s="121" t="s">
        <v>24</v>
      </c>
      <c r="E26" s="121">
        <v>24</v>
      </c>
      <c r="F26" s="121"/>
      <c r="G26" s="122"/>
      <c r="H26" s="122"/>
      <c r="I26" s="122"/>
      <c r="J26" s="122">
        <v>36</v>
      </c>
      <c r="K26" s="122">
        <v>8</v>
      </c>
      <c r="L26" s="122"/>
      <c r="M26" s="122">
        <f t="shared" si="0"/>
        <v>68</v>
      </c>
    </row>
    <row r="27" spans="1:13" ht="15">
      <c r="A27" s="119">
        <v>19</v>
      </c>
      <c r="B27" s="120" t="s">
        <v>857</v>
      </c>
      <c r="C27" s="121">
        <v>2004</v>
      </c>
      <c r="D27" s="121" t="s">
        <v>24</v>
      </c>
      <c r="E27" s="121"/>
      <c r="F27" s="121"/>
      <c r="G27" s="122">
        <v>31</v>
      </c>
      <c r="H27" s="122"/>
      <c r="I27" s="122"/>
      <c r="J27" s="122"/>
      <c r="K27" s="122">
        <v>36</v>
      </c>
      <c r="L27" s="122"/>
      <c r="M27" s="122">
        <f t="shared" si="0"/>
        <v>67</v>
      </c>
    </row>
    <row r="28" spans="1:13" ht="15">
      <c r="A28" s="119">
        <v>20</v>
      </c>
      <c r="B28" s="120" t="s">
        <v>855</v>
      </c>
      <c r="C28" s="121">
        <v>2005</v>
      </c>
      <c r="D28" s="121" t="s">
        <v>24</v>
      </c>
      <c r="E28" s="121"/>
      <c r="F28" s="121"/>
      <c r="G28" s="122">
        <v>34</v>
      </c>
      <c r="H28" s="122"/>
      <c r="I28" s="122"/>
      <c r="J28" s="122"/>
      <c r="K28" s="122">
        <v>30</v>
      </c>
      <c r="L28" s="122"/>
      <c r="M28" s="122">
        <f t="shared" si="0"/>
        <v>64</v>
      </c>
    </row>
    <row r="29" spans="1:13" ht="15">
      <c r="A29" s="119">
        <v>21</v>
      </c>
      <c r="B29" s="120" t="s">
        <v>856</v>
      </c>
      <c r="C29" s="121">
        <v>2005</v>
      </c>
      <c r="D29" s="121" t="s">
        <v>24</v>
      </c>
      <c r="E29" s="121"/>
      <c r="F29" s="121"/>
      <c r="G29" s="122">
        <v>32</v>
      </c>
      <c r="H29" s="122"/>
      <c r="I29" s="122"/>
      <c r="J29" s="122"/>
      <c r="K29" s="122">
        <v>32</v>
      </c>
      <c r="L29" s="122"/>
      <c r="M29" s="122">
        <f t="shared" si="0"/>
        <v>64</v>
      </c>
    </row>
    <row r="30" spans="1:13" ht="15">
      <c r="A30" s="119">
        <v>22</v>
      </c>
      <c r="B30" s="120" t="s">
        <v>111</v>
      </c>
      <c r="C30" s="121">
        <v>2006</v>
      </c>
      <c r="D30" s="121" t="s">
        <v>33</v>
      </c>
      <c r="E30" s="121"/>
      <c r="F30" s="121">
        <v>28</v>
      </c>
      <c r="G30" s="122"/>
      <c r="H30" s="122"/>
      <c r="I30" s="122"/>
      <c r="J30" s="122">
        <v>31</v>
      </c>
      <c r="K30" s="122">
        <v>1</v>
      </c>
      <c r="L30" s="122"/>
      <c r="M30" s="122">
        <f t="shared" si="0"/>
        <v>60</v>
      </c>
    </row>
    <row r="31" spans="1:13" ht="15">
      <c r="A31" s="119">
        <v>23</v>
      </c>
      <c r="B31" s="120" t="s">
        <v>1401</v>
      </c>
      <c r="C31" s="121">
        <v>2004</v>
      </c>
      <c r="D31" s="121" t="s">
        <v>24</v>
      </c>
      <c r="E31" s="121"/>
      <c r="F31" s="121"/>
      <c r="G31" s="122"/>
      <c r="H31" s="122"/>
      <c r="I31" s="122"/>
      <c r="J31" s="122"/>
      <c r="K31" s="122">
        <v>60</v>
      </c>
      <c r="L31" s="122"/>
      <c r="M31" s="122">
        <f t="shared" si="0"/>
        <v>60</v>
      </c>
    </row>
    <row r="32" spans="1:13" ht="15">
      <c r="A32" s="119">
        <v>24</v>
      </c>
      <c r="B32" s="120" t="s">
        <v>1393</v>
      </c>
      <c r="C32" s="121">
        <v>2005</v>
      </c>
      <c r="D32" s="121" t="s">
        <v>24</v>
      </c>
      <c r="E32" s="121">
        <v>26</v>
      </c>
      <c r="F32" s="121"/>
      <c r="G32" s="122"/>
      <c r="H32" s="122"/>
      <c r="I32" s="122"/>
      <c r="J32" s="122">
        <v>32</v>
      </c>
      <c r="K32" s="122"/>
      <c r="L32" s="122"/>
      <c r="M32" s="122">
        <f t="shared" si="0"/>
        <v>58</v>
      </c>
    </row>
    <row r="33" spans="1:13" ht="15">
      <c r="A33" s="119">
        <v>25</v>
      </c>
      <c r="B33" s="120" t="s">
        <v>1311</v>
      </c>
      <c r="C33" s="121">
        <v>2005</v>
      </c>
      <c r="D33" s="121" t="s">
        <v>1302</v>
      </c>
      <c r="E33" s="121"/>
      <c r="F33" s="121"/>
      <c r="G33" s="122"/>
      <c r="H33" s="122"/>
      <c r="I33" s="122"/>
      <c r="J33" s="122">
        <v>48</v>
      </c>
      <c r="K33" s="122">
        <v>5</v>
      </c>
      <c r="L33" s="122"/>
      <c r="M33" s="122">
        <f t="shared" si="0"/>
        <v>53</v>
      </c>
    </row>
    <row r="34" spans="1:13" ht="15">
      <c r="A34" s="119">
        <v>26</v>
      </c>
      <c r="B34" s="120" t="s">
        <v>112</v>
      </c>
      <c r="C34" s="121">
        <v>2007</v>
      </c>
      <c r="D34" s="121" t="s">
        <v>33</v>
      </c>
      <c r="E34" s="121"/>
      <c r="F34" s="121">
        <v>22</v>
      </c>
      <c r="G34" s="122"/>
      <c r="H34" s="122"/>
      <c r="I34" s="122"/>
      <c r="J34" s="122">
        <v>24</v>
      </c>
      <c r="K34" s="122">
        <v>1</v>
      </c>
      <c r="L34" s="122"/>
      <c r="M34" s="122">
        <f t="shared" si="0"/>
        <v>47</v>
      </c>
    </row>
    <row r="35" spans="1:13" ht="15">
      <c r="A35" s="119">
        <v>27</v>
      </c>
      <c r="B35" s="120" t="s">
        <v>523</v>
      </c>
      <c r="C35" s="121">
        <v>2005</v>
      </c>
      <c r="D35" s="121" t="s">
        <v>499</v>
      </c>
      <c r="E35" s="121"/>
      <c r="F35" s="121">
        <v>26</v>
      </c>
      <c r="G35" s="122">
        <v>20</v>
      </c>
      <c r="H35" s="122"/>
      <c r="I35" s="122"/>
      <c r="J35" s="122"/>
      <c r="K35" s="122"/>
      <c r="L35" s="122"/>
      <c r="M35" s="122">
        <f t="shared" si="0"/>
        <v>46</v>
      </c>
    </row>
    <row r="36" spans="1:13" ht="15">
      <c r="A36" s="119">
        <v>28</v>
      </c>
      <c r="B36" s="120" t="s">
        <v>1416</v>
      </c>
      <c r="C36" s="121">
        <v>2004</v>
      </c>
      <c r="D36" s="121" t="s">
        <v>24</v>
      </c>
      <c r="E36" s="121"/>
      <c r="F36" s="121"/>
      <c r="G36" s="122"/>
      <c r="H36" s="122"/>
      <c r="I36" s="122"/>
      <c r="J36" s="122"/>
      <c r="K36" s="122">
        <v>9</v>
      </c>
      <c r="L36" s="122">
        <v>36</v>
      </c>
      <c r="M36" s="122">
        <f t="shared" si="0"/>
        <v>45</v>
      </c>
    </row>
    <row r="37" spans="1:13" ht="15">
      <c r="A37" s="119">
        <v>29</v>
      </c>
      <c r="B37" s="120" t="s">
        <v>357</v>
      </c>
      <c r="C37" s="121">
        <v>2004</v>
      </c>
      <c r="D37" s="121" t="s">
        <v>125</v>
      </c>
      <c r="E37" s="121">
        <v>43</v>
      </c>
      <c r="F37" s="121"/>
      <c r="G37" s="122"/>
      <c r="H37" s="122"/>
      <c r="I37" s="122"/>
      <c r="J37" s="122"/>
      <c r="K37" s="122">
        <v>1</v>
      </c>
      <c r="L37" s="122"/>
      <c r="M37" s="122">
        <f t="shared" si="0"/>
        <v>44</v>
      </c>
    </row>
    <row r="38" spans="1:13" ht="15">
      <c r="A38" s="119">
        <v>30</v>
      </c>
      <c r="B38" s="120" t="s">
        <v>515</v>
      </c>
      <c r="C38" s="121">
        <v>2005</v>
      </c>
      <c r="D38" s="121" t="s">
        <v>499</v>
      </c>
      <c r="E38" s="121"/>
      <c r="F38" s="121">
        <v>31</v>
      </c>
      <c r="G38" s="122"/>
      <c r="H38" s="122">
        <v>12</v>
      </c>
      <c r="I38" s="122"/>
      <c r="J38" s="122"/>
      <c r="K38" s="122"/>
      <c r="L38" s="122"/>
      <c r="M38" s="122">
        <f t="shared" si="0"/>
        <v>43</v>
      </c>
    </row>
    <row r="39" spans="1:13" ht="15">
      <c r="A39" s="119">
        <v>31</v>
      </c>
      <c r="B39" s="120" t="s">
        <v>858</v>
      </c>
      <c r="C39" s="121">
        <v>2005</v>
      </c>
      <c r="D39" s="121" t="s">
        <v>24</v>
      </c>
      <c r="E39" s="121"/>
      <c r="F39" s="121"/>
      <c r="G39" s="122">
        <v>28</v>
      </c>
      <c r="H39" s="122"/>
      <c r="I39" s="122"/>
      <c r="J39" s="122"/>
      <c r="K39" s="122">
        <v>4</v>
      </c>
      <c r="L39" s="122"/>
      <c r="M39" s="122">
        <f t="shared" si="0"/>
        <v>32</v>
      </c>
    </row>
    <row r="40" spans="1:13" ht="15">
      <c r="A40" s="119">
        <v>32</v>
      </c>
      <c r="B40" s="120" t="s">
        <v>1057</v>
      </c>
      <c r="C40" s="121">
        <v>2007</v>
      </c>
      <c r="D40" s="121" t="s">
        <v>1056</v>
      </c>
      <c r="E40" s="121"/>
      <c r="F40" s="121"/>
      <c r="G40" s="122"/>
      <c r="H40" s="122"/>
      <c r="I40" s="122"/>
      <c r="J40" s="122">
        <v>28</v>
      </c>
      <c r="K40" s="122">
        <v>1</v>
      </c>
      <c r="L40" s="122"/>
      <c r="M40" s="122">
        <f t="shared" si="0"/>
        <v>29</v>
      </c>
    </row>
    <row r="41" ht="15.75">
      <c r="A41" s="12"/>
    </row>
    <row r="42" spans="1:4" ht="18">
      <c r="A42" s="24" t="s">
        <v>52</v>
      </c>
      <c r="B42" s="39" t="s">
        <v>48</v>
      </c>
      <c r="C42" s="39" t="s">
        <v>16</v>
      </c>
      <c r="D42" s="39" t="s">
        <v>832</v>
      </c>
    </row>
    <row r="43" spans="1:13" ht="75">
      <c r="A43" s="23" t="s">
        <v>27</v>
      </c>
      <c r="B43" s="23" t="s">
        <v>28</v>
      </c>
      <c r="C43" s="23" t="s">
        <v>29</v>
      </c>
      <c r="D43" s="23" t="s">
        <v>102</v>
      </c>
      <c r="E43" s="20" t="s">
        <v>821</v>
      </c>
      <c r="F43" s="20" t="s">
        <v>822</v>
      </c>
      <c r="G43" s="20" t="s">
        <v>823</v>
      </c>
      <c r="H43" s="20" t="s">
        <v>826</v>
      </c>
      <c r="I43" s="20" t="s">
        <v>827</v>
      </c>
      <c r="J43" s="20" t="s">
        <v>829</v>
      </c>
      <c r="K43" s="20" t="s">
        <v>1394</v>
      </c>
      <c r="L43" s="20" t="s">
        <v>830</v>
      </c>
      <c r="M43" s="249" t="s">
        <v>1697</v>
      </c>
    </row>
    <row r="44" spans="1:13" ht="14.25">
      <c r="A44" s="237">
        <v>1</v>
      </c>
      <c r="B44" s="238" t="s">
        <v>186</v>
      </c>
      <c r="C44" s="239">
        <v>2002</v>
      </c>
      <c r="D44" s="239" t="s">
        <v>83</v>
      </c>
      <c r="E44" s="239">
        <v>60</v>
      </c>
      <c r="F44" s="239"/>
      <c r="G44" s="240">
        <v>24</v>
      </c>
      <c r="H44" s="240"/>
      <c r="I44" s="240">
        <v>54</v>
      </c>
      <c r="J44" s="240">
        <v>54</v>
      </c>
      <c r="K44" s="240">
        <v>32</v>
      </c>
      <c r="L44" s="240">
        <v>48</v>
      </c>
      <c r="M44" s="240">
        <f aca="true" t="shared" si="1" ref="M44:M72">E44+F44+G44+H44+I44+J44+K44+L44</f>
        <v>272</v>
      </c>
    </row>
    <row r="45" spans="1:13" ht="14.25">
      <c r="A45" s="237">
        <v>2</v>
      </c>
      <c r="B45" s="238" t="s">
        <v>379</v>
      </c>
      <c r="C45" s="239">
        <v>2002</v>
      </c>
      <c r="D45" s="239" t="s">
        <v>24</v>
      </c>
      <c r="E45" s="239">
        <v>48</v>
      </c>
      <c r="F45" s="239"/>
      <c r="G45" s="240">
        <v>54</v>
      </c>
      <c r="H45" s="240"/>
      <c r="I45" s="240">
        <v>48</v>
      </c>
      <c r="J45" s="240">
        <v>43</v>
      </c>
      <c r="K45" s="240">
        <v>34</v>
      </c>
      <c r="L45" s="240"/>
      <c r="M45" s="240">
        <f t="shared" si="1"/>
        <v>227</v>
      </c>
    </row>
    <row r="46" spans="1:13" ht="14.25">
      <c r="A46" s="237">
        <v>3</v>
      </c>
      <c r="B46" s="238" t="s">
        <v>108</v>
      </c>
      <c r="C46" s="239">
        <v>2003</v>
      </c>
      <c r="D46" s="239" t="s">
        <v>499</v>
      </c>
      <c r="E46" s="239"/>
      <c r="F46" s="239">
        <v>54</v>
      </c>
      <c r="G46" s="240">
        <v>36</v>
      </c>
      <c r="H46" s="240">
        <v>54</v>
      </c>
      <c r="I46" s="240">
        <v>32</v>
      </c>
      <c r="J46" s="240"/>
      <c r="K46" s="240">
        <v>26</v>
      </c>
      <c r="L46" s="240"/>
      <c r="M46" s="240">
        <f t="shared" si="1"/>
        <v>202</v>
      </c>
    </row>
    <row r="47" spans="1:13" ht="15">
      <c r="A47" s="119">
        <v>4</v>
      </c>
      <c r="B47" s="120" t="s">
        <v>380</v>
      </c>
      <c r="C47" s="121">
        <v>2003</v>
      </c>
      <c r="D47" s="121" t="s">
        <v>83</v>
      </c>
      <c r="E47" s="121">
        <v>40</v>
      </c>
      <c r="F47" s="121"/>
      <c r="G47" s="122">
        <v>30</v>
      </c>
      <c r="H47" s="122"/>
      <c r="I47" s="122">
        <v>34</v>
      </c>
      <c r="J47" s="122">
        <v>40</v>
      </c>
      <c r="K47" s="122">
        <v>22</v>
      </c>
      <c r="L47" s="122">
        <v>31</v>
      </c>
      <c r="M47" s="122">
        <f t="shared" si="1"/>
        <v>197</v>
      </c>
    </row>
    <row r="48" spans="1:13" ht="15">
      <c r="A48" s="119">
        <v>5</v>
      </c>
      <c r="B48" s="120" t="s">
        <v>159</v>
      </c>
      <c r="C48" s="121">
        <v>2003</v>
      </c>
      <c r="D48" s="121" t="s">
        <v>83</v>
      </c>
      <c r="E48" s="121">
        <v>43</v>
      </c>
      <c r="F48" s="121"/>
      <c r="G48" s="122"/>
      <c r="H48" s="122"/>
      <c r="I48" s="122">
        <v>38</v>
      </c>
      <c r="J48" s="122">
        <v>31</v>
      </c>
      <c r="K48" s="122">
        <v>40</v>
      </c>
      <c r="L48" s="122">
        <v>40</v>
      </c>
      <c r="M48" s="122">
        <f t="shared" si="1"/>
        <v>192</v>
      </c>
    </row>
    <row r="49" spans="1:13" ht="15">
      <c r="A49" s="119">
        <v>6</v>
      </c>
      <c r="B49" s="120" t="s">
        <v>126</v>
      </c>
      <c r="C49" s="121">
        <v>2003</v>
      </c>
      <c r="D49" s="121" t="s">
        <v>33</v>
      </c>
      <c r="E49" s="121">
        <v>26</v>
      </c>
      <c r="F49" s="121">
        <v>60</v>
      </c>
      <c r="G49" s="122"/>
      <c r="H49" s="122"/>
      <c r="I49" s="122">
        <v>40</v>
      </c>
      <c r="J49" s="122"/>
      <c r="K49" s="122">
        <v>38</v>
      </c>
      <c r="L49" s="122"/>
      <c r="M49" s="122">
        <f t="shared" si="1"/>
        <v>164</v>
      </c>
    </row>
    <row r="50" spans="1:13" ht="15">
      <c r="A50" s="119">
        <v>7</v>
      </c>
      <c r="B50" s="120" t="s">
        <v>920</v>
      </c>
      <c r="C50" s="121">
        <v>2002</v>
      </c>
      <c r="D50" s="121" t="s">
        <v>24</v>
      </c>
      <c r="E50" s="121"/>
      <c r="F50" s="121"/>
      <c r="G50" s="122">
        <v>60</v>
      </c>
      <c r="H50" s="122"/>
      <c r="I50" s="122"/>
      <c r="J50" s="122"/>
      <c r="K50" s="122">
        <v>48</v>
      </c>
      <c r="L50" s="122">
        <v>54</v>
      </c>
      <c r="M50" s="122">
        <f t="shared" si="1"/>
        <v>162</v>
      </c>
    </row>
    <row r="51" spans="1:13" ht="15">
      <c r="A51" s="119">
        <v>8</v>
      </c>
      <c r="B51" s="120" t="s">
        <v>182</v>
      </c>
      <c r="C51" s="121">
        <v>2002</v>
      </c>
      <c r="D51" s="121" t="s">
        <v>24</v>
      </c>
      <c r="E51" s="121">
        <v>36</v>
      </c>
      <c r="F51" s="121"/>
      <c r="G51" s="122">
        <v>26</v>
      </c>
      <c r="H51" s="122"/>
      <c r="I51" s="122">
        <v>16</v>
      </c>
      <c r="J51" s="122">
        <v>38</v>
      </c>
      <c r="K51" s="122">
        <v>10</v>
      </c>
      <c r="L51" s="122">
        <v>18</v>
      </c>
      <c r="M51" s="122">
        <f t="shared" si="1"/>
        <v>144</v>
      </c>
    </row>
    <row r="52" spans="1:13" ht="15">
      <c r="A52" s="119">
        <v>9</v>
      </c>
      <c r="B52" s="120" t="s">
        <v>377</v>
      </c>
      <c r="C52" s="121">
        <v>2002</v>
      </c>
      <c r="D52" s="121" t="s">
        <v>378</v>
      </c>
      <c r="E52" s="121">
        <v>54</v>
      </c>
      <c r="F52" s="121"/>
      <c r="G52" s="122"/>
      <c r="H52" s="122"/>
      <c r="I52" s="122"/>
      <c r="J52" s="122">
        <v>60</v>
      </c>
      <c r="K52" s="122">
        <v>24</v>
      </c>
      <c r="L52" s="122"/>
      <c r="M52" s="122">
        <f t="shared" si="1"/>
        <v>138</v>
      </c>
    </row>
    <row r="53" spans="1:13" ht="15">
      <c r="A53" s="119">
        <v>10</v>
      </c>
      <c r="B53" s="120" t="s">
        <v>921</v>
      </c>
      <c r="C53" s="121">
        <v>2002</v>
      </c>
      <c r="D53" s="121" t="s">
        <v>33</v>
      </c>
      <c r="E53" s="121"/>
      <c r="F53" s="121"/>
      <c r="G53" s="122">
        <v>48</v>
      </c>
      <c r="H53" s="122">
        <v>60</v>
      </c>
      <c r="I53" s="122"/>
      <c r="J53" s="122"/>
      <c r="K53" s="122"/>
      <c r="L53" s="122">
        <v>28</v>
      </c>
      <c r="M53" s="122">
        <f t="shared" si="1"/>
        <v>136</v>
      </c>
    </row>
    <row r="54" spans="1:13" ht="15">
      <c r="A54" s="119">
        <v>11</v>
      </c>
      <c r="B54" s="120" t="s">
        <v>1329</v>
      </c>
      <c r="C54" s="121">
        <v>2003</v>
      </c>
      <c r="D54" s="121" t="s">
        <v>1293</v>
      </c>
      <c r="E54" s="121"/>
      <c r="F54" s="121"/>
      <c r="G54" s="122"/>
      <c r="H54" s="122"/>
      <c r="I54" s="122"/>
      <c r="J54" s="122">
        <v>48</v>
      </c>
      <c r="K54" s="122">
        <v>36</v>
      </c>
      <c r="L54" s="122">
        <v>36</v>
      </c>
      <c r="M54" s="122">
        <f t="shared" si="1"/>
        <v>120</v>
      </c>
    </row>
    <row r="55" spans="1:13" ht="15">
      <c r="A55" s="119">
        <v>12</v>
      </c>
      <c r="B55" s="120" t="s">
        <v>476</v>
      </c>
      <c r="C55" s="121">
        <v>2003</v>
      </c>
      <c r="D55" s="121" t="s">
        <v>24</v>
      </c>
      <c r="E55" s="121"/>
      <c r="F55" s="121"/>
      <c r="G55" s="122"/>
      <c r="H55" s="122"/>
      <c r="I55" s="122">
        <v>18</v>
      </c>
      <c r="J55" s="122">
        <v>36</v>
      </c>
      <c r="K55" s="122">
        <v>31</v>
      </c>
      <c r="L55" s="122">
        <v>32</v>
      </c>
      <c r="M55" s="122">
        <f t="shared" si="1"/>
        <v>117</v>
      </c>
    </row>
    <row r="56" spans="1:13" ht="15">
      <c r="A56" s="119">
        <v>13</v>
      </c>
      <c r="B56" s="120" t="s">
        <v>924</v>
      </c>
      <c r="C56" s="121">
        <v>2003</v>
      </c>
      <c r="D56" s="121" t="s">
        <v>24</v>
      </c>
      <c r="E56" s="121"/>
      <c r="F56" s="121"/>
      <c r="G56" s="122">
        <v>34</v>
      </c>
      <c r="H56" s="122"/>
      <c r="I56" s="122"/>
      <c r="J56" s="122"/>
      <c r="K56" s="122">
        <v>43</v>
      </c>
      <c r="L56" s="122">
        <v>38</v>
      </c>
      <c r="M56" s="122">
        <f t="shared" si="1"/>
        <v>115</v>
      </c>
    </row>
    <row r="57" spans="1:13" ht="15">
      <c r="A57" s="119">
        <v>14</v>
      </c>
      <c r="B57" s="120" t="s">
        <v>1495</v>
      </c>
      <c r="C57" s="121">
        <v>2002</v>
      </c>
      <c r="D57" s="121" t="s">
        <v>24</v>
      </c>
      <c r="E57" s="121"/>
      <c r="F57" s="121"/>
      <c r="G57" s="122"/>
      <c r="H57" s="122"/>
      <c r="I57" s="122"/>
      <c r="J57" s="122"/>
      <c r="K57" s="122">
        <v>54</v>
      </c>
      <c r="L57" s="122">
        <v>60</v>
      </c>
      <c r="M57" s="122">
        <f t="shared" si="1"/>
        <v>114</v>
      </c>
    </row>
    <row r="58" spans="1:13" ht="15">
      <c r="A58" s="119">
        <v>15</v>
      </c>
      <c r="B58" s="120" t="s">
        <v>923</v>
      </c>
      <c r="C58" s="121">
        <v>2002</v>
      </c>
      <c r="D58" s="121" t="s">
        <v>24</v>
      </c>
      <c r="E58" s="121"/>
      <c r="F58" s="121"/>
      <c r="G58" s="122">
        <v>40</v>
      </c>
      <c r="H58" s="122"/>
      <c r="I58" s="122"/>
      <c r="J58" s="122"/>
      <c r="K58" s="122">
        <v>30</v>
      </c>
      <c r="L58" s="122">
        <v>34</v>
      </c>
      <c r="M58" s="122">
        <f t="shared" si="1"/>
        <v>104</v>
      </c>
    </row>
    <row r="59" spans="1:13" ht="15">
      <c r="A59" s="119">
        <v>16</v>
      </c>
      <c r="B59" s="120" t="s">
        <v>1494</v>
      </c>
      <c r="C59" s="121">
        <v>2003</v>
      </c>
      <c r="D59" s="121" t="s">
        <v>24</v>
      </c>
      <c r="E59" s="121"/>
      <c r="F59" s="121"/>
      <c r="G59" s="122"/>
      <c r="H59" s="122"/>
      <c r="I59" s="122"/>
      <c r="J59" s="122"/>
      <c r="K59" s="122">
        <v>60</v>
      </c>
      <c r="L59" s="122">
        <v>43</v>
      </c>
      <c r="M59" s="122">
        <f t="shared" si="1"/>
        <v>103</v>
      </c>
    </row>
    <row r="60" spans="1:13" ht="15">
      <c r="A60" s="119">
        <v>17</v>
      </c>
      <c r="B60" s="120" t="s">
        <v>477</v>
      </c>
      <c r="C60" s="121">
        <v>2003</v>
      </c>
      <c r="D60" s="121" t="s">
        <v>33</v>
      </c>
      <c r="E60" s="121"/>
      <c r="F60" s="121">
        <v>48</v>
      </c>
      <c r="G60" s="122"/>
      <c r="H60" s="122"/>
      <c r="I60" s="122">
        <v>31</v>
      </c>
      <c r="J60" s="122"/>
      <c r="K60" s="122">
        <v>16</v>
      </c>
      <c r="L60" s="122"/>
      <c r="M60" s="122">
        <f t="shared" si="1"/>
        <v>95</v>
      </c>
    </row>
    <row r="61" spans="1:13" ht="15">
      <c r="A61" s="119">
        <v>18</v>
      </c>
      <c r="B61" s="120" t="s">
        <v>385</v>
      </c>
      <c r="C61" s="121">
        <v>2003</v>
      </c>
      <c r="D61" s="121" t="s">
        <v>24</v>
      </c>
      <c r="E61" s="121">
        <v>30</v>
      </c>
      <c r="F61" s="121"/>
      <c r="G61" s="122">
        <v>20</v>
      </c>
      <c r="H61" s="122"/>
      <c r="I61" s="122"/>
      <c r="J61" s="122">
        <v>28</v>
      </c>
      <c r="K61" s="122">
        <v>1</v>
      </c>
      <c r="L61" s="122">
        <v>12</v>
      </c>
      <c r="M61" s="122">
        <f t="shared" si="1"/>
        <v>91</v>
      </c>
    </row>
    <row r="62" spans="1:13" ht="15">
      <c r="A62" s="119">
        <v>19</v>
      </c>
      <c r="B62" s="120" t="s">
        <v>1136</v>
      </c>
      <c r="C62" s="121">
        <v>2003</v>
      </c>
      <c r="D62" s="121" t="s">
        <v>33</v>
      </c>
      <c r="E62" s="121"/>
      <c r="F62" s="121"/>
      <c r="G62" s="122"/>
      <c r="H62" s="122">
        <v>48</v>
      </c>
      <c r="I62" s="122"/>
      <c r="J62" s="122"/>
      <c r="K62" s="122"/>
      <c r="L62" s="122">
        <v>26</v>
      </c>
      <c r="M62" s="122">
        <f t="shared" si="1"/>
        <v>74</v>
      </c>
    </row>
    <row r="63" spans="1:13" ht="15">
      <c r="A63" s="119">
        <v>20</v>
      </c>
      <c r="B63" s="120" t="s">
        <v>928</v>
      </c>
      <c r="C63" s="121">
        <v>2002</v>
      </c>
      <c r="D63" s="121" t="s">
        <v>24</v>
      </c>
      <c r="E63" s="121"/>
      <c r="F63" s="121"/>
      <c r="G63" s="122">
        <v>28</v>
      </c>
      <c r="H63" s="122"/>
      <c r="I63" s="122"/>
      <c r="J63" s="122"/>
      <c r="K63" s="122">
        <v>18</v>
      </c>
      <c r="L63" s="122">
        <v>24</v>
      </c>
      <c r="M63" s="122">
        <f t="shared" si="1"/>
        <v>70</v>
      </c>
    </row>
    <row r="64" spans="1:13" ht="15">
      <c r="A64" s="119">
        <v>21</v>
      </c>
      <c r="B64" s="120" t="s">
        <v>925</v>
      </c>
      <c r="C64" s="121">
        <v>2002</v>
      </c>
      <c r="D64" s="121" t="s">
        <v>24</v>
      </c>
      <c r="E64" s="121"/>
      <c r="F64" s="121"/>
      <c r="G64" s="122">
        <v>38</v>
      </c>
      <c r="H64" s="122"/>
      <c r="I64" s="122"/>
      <c r="J64" s="122"/>
      <c r="K64" s="122"/>
      <c r="L64" s="122">
        <v>30</v>
      </c>
      <c r="M64" s="122">
        <f t="shared" si="1"/>
        <v>68</v>
      </c>
    </row>
    <row r="65" spans="1:13" ht="15">
      <c r="A65" s="119">
        <v>22</v>
      </c>
      <c r="B65" s="120" t="s">
        <v>926</v>
      </c>
      <c r="C65" s="121">
        <v>2003</v>
      </c>
      <c r="D65" s="121" t="s">
        <v>24</v>
      </c>
      <c r="E65" s="121"/>
      <c r="F65" s="121"/>
      <c r="G65" s="122">
        <v>32</v>
      </c>
      <c r="H65" s="122"/>
      <c r="I65" s="122">
        <v>20</v>
      </c>
      <c r="J65" s="122"/>
      <c r="K65" s="122"/>
      <c r="L65" s="122">
        <v>16</v>
      </c>
      <c r="M65" s="122">
        <f t="shared" si="1"/>
        <v>68</v>
      </c>
    </row>
    <row r="66" spans="1:13" ht="15">
      <c r="A66" s="119">
        <v>23</v>
      </c>
      <c r="B66" s="120" t="s">
        <v>922</v>
      </c>
      <c r="C66" s="121">
        <v>2002</v>
      </c>
      <c r="D66" s="121" t="s">
        <v>24</v>
      </c>
      <c r="E66" s="121"/>
      <c r="F66" s="121"/>
      <c r="G66" s="122">
        <v>43</v>
      </c>
      <c r="H66" s="122"/>
      <c r="I66" s="122"/>
      <c r="J66" s="122"/>
      <c r="K66" s="122">
        <v>20</v>
      </c>
      <c r="L66" s="122"/>
      <c r="M66" s="122">
        <f t="shared" si="1"/>
        <v>63</v>
      </c>
    </row>
    <row r="67" spans="1:13" ht="15">
      <c r="A67" s="119">
        <v>24</v>
      </c>
      <c r="B67" s="120" t="s">
        <v>927</v>
      </c>
      <c r="C67" s="121">
        <v>2002</v>
      </c>
      <c r="D67" s="121" t="s">
        <v>24</v>
      </c>
      <c r="E67" s="121"/>
      <c r="F67" s="121"/>
      <c r="G67" s="122">
        <v>31</v>
      </c>
      <c r="H67" s="122"/>
      <c r="I67" s="122"/>
      <c r="J67" s="122"/>
      <c r="K67" s="122">
        <v>28</v>
      </c>
      <c r="L67" s="122"/>
      <c r="M67" s="122">
        <f t="shared" si="1"/>
        <v>59</v>
      </c>
    </row>
    <row r="68" spans="1:13" ht="15">
      <c r="A68" s="119">
        <v>25</v>
      </c>
      <c r="B68" s="120" t="s">
        <v>386</v>
      </c>
      <c r="C68" s="121">
        <v>2003</v>
      </c>
      <c r="D68" s="121" t="s">
        <v>24</v>
      </c>
      <c r="E68" s="121">
        <v>28</v>
      </c>
      <c r="F68" s="121"/>
      <c r="G68" s="122">
        <v>16</v>
      </c>
      <c r="H68" s="122"/>
      <c r="I68" s="122"/>
      <c r="J68" s="122"/>
      <c r="K68" s="122"/>
      <c r="L68" s="122"/>
      <c r="M68" s="122">
        <f t="shared" si="1"/>
        <v>44</v>
      </c>
    </row>
    <row r="69" spans="1:13" ht="15">
      <c r="A69" s="119">
        <v>26</v>
      </c>
      <c r="B69" s="120" t="s">
        <v>1335</v>
      </c>
      <c r="C69" s="121">
        <v>2002</v>
      </c>
      <c r="D69" s="121" t="s">
        <v>1302</v>
      </c>
      <c r="E69" s="121"/>
      <c r="F69" s="121"/>
      <c r="G69" s="122"/>
      <c r="H69" s="122"/>
      <c r="I69" s="122"/>
      <c r="J69" s="122">
        <v>34</v>
      </c>
      <c r="K69" s="122">
        <v>9</v>
      </c>
      <c r="L69" s="122"/>
      <c r="M69" s="122">
        <f t="shared" si="1"/>
        <v>43</v>
      </c>
    </row>
    <row r="70" spans="1:13" ht="15">
      <c r="A70" s="119">
        <v>27</v>
      </c>
      <c r="B70" s="120" t="s">
        <v>929</v>
      </c>
      <c r="C70" s="121">
        <v>2003</v>
      </c>
      <c r="D70" s="121" t="s">
        <v>24</v>
      </c>
      <c r="E70" s="121"/>
      <c r="F70" s="121"/>
      <c r="G70" s="122">
        <v>22</v>
      </c>
      <c r="H70" s="122"/>
      <c r="I70" s="122"/>
      <c r="J70" s="122"/>
      <c r="K70" s="122">
        <v>3</v>
      </c>
      <c r="L70" s="122">
        <v>14</v>
      </c>
      <c r="M70" s="122">
        <f t="shared" si="1"/>
        <v>39</v>
      </c>
    </row>
    <row r="71" spans="1:13" ht="15">
      <c r="A71" s="119">
        <v>28</v>
      </c>
      <c r="B71" s="120" t="s">
        <v>1209</v>
      </c>
      <c r="C71" s="121">
        <v>2003</v>
      </c>
      <c r="D71" s="121" t="s">
        <v>24</v>
      </c>
      <c r="E71" s="121"/>
      <c r="F71" s="121"/>
      <c r="G71" s="122"/>
      <c r="H71" s="122"/>
      <c r="I71" s="122">
        <v>12</v>
      </c>
      <c r="J71" s="122">
        <v>24</v>
      </c>
      <c r="K71" s="122">
        <v>1</v>
      </c>
      <c r="L71" s="122"/>
      <c r="M71" s="122">
        <f t="shared" si="1"/>
        <v>37</v>
      </c>
    </row>
    <row r="72" spans="1:13" ht="15">
      <c r="A72" s="119">
        <v>29</v>
      </c>
      <c r="B72" s="120" t="s">
        <v>1337</v>
      </c>
      <c r="C72" s="121">
        <v>2002</v>
      </c>
      <c r="D72" s="121" t="s">
        <v>1302</v>
      </c>
      <c r="E72" s="121"/>
      <c r="F72" s="121"/>
      <c r="G72" s="122"/>
      <c r="H72" s="122"/>
      <c r="I72" s="122"/>
      <c r="J72" s="122">
        <v>30</v>
      </c>
      <c r="K72" s="122">
        <v>2</v>
      </c>
      <c r="L72" s="122"/>
      <c r="M72" s="122">
        <f t="shared" si="1"/>
        <v>32</v>
      </c>
    </row>
    <row r="73" spans="1:13" s="28" customFormat="1" ht="15.75">
      <c r="A73" s="31"/>
      <c r="B73" s="32"/>
      <c r="C73" s="31"/>
      <c r="D73" s="31"/>
      <c r="E73" s="33"/>
      <c r="F73" s="33"/>
      <c r="G73" s="30"/>
      <c r="H73" s="30"/>
      <c r="I73" s="30"/>
      <c r="J73" s="30"/>
      <c r="L73" s="30"/>
      <c r="M73" s="30"/>
    </row>
    <row r="74" spans="1:4" ht="18">
      <c r="A74" s="24" t="s">
        <v>54</v>
      </c>
      <c r="B74" s="39" t="s">
        <v>48</v>
      </c>
      <c r="C74" s="39" t="s">
        <v>17</v>
      </c>
      <c r="D74" s="39" t="s">
        <v>833</v>
      </c>
    </row>
    <row r="75" spans="1:13" ht="75">
      <c r="A75" s="23" t="s">
        <v>27</v>
      </c>
      <c r="B75" s="23" t="s">
        <v>28</v>
      </c>
      <c r="C75" s="23" t="s">
        <v>29</v>
      </c>
      <c r="D75" s="23" t="s">
        <v>102</v>
      </c>
      <c r="E75" s="20" t="s">
        <v>821</v>
      </c>
      <c r="F75" s="20" t="s">
        <v>822</v>
      </c>
      <c r="G75" s="20" t="s">
        <v>823</v>
      </c>
      <c r="H75" s="20" t="s">
        <v>826</v>
      </c>
      <c r="I75" s="20" t="s">
        <v>827</v>
      </c>
      <c r="J75" s="20" t="s">
        <v>829</v>
      </c>
      <c r="K75" s="20" t="s">
        <v>1394</v>
      </c>
      <c r="L75" s="20" t="s">
        <v>830</v>
      </c>
      <c r="M75" s="249" t="s">
        <v>1697</v>
      </c>
    </row>
    <row r="76" spans="1:13" ht="14.25">
      <c r="A76" s="237">
        <v>1</v>
      </c>
      <c r="B76" s="238" t="s">
        <v>82</v>
      </c>
      <c r="C76" s="239">
        <v>2001</v>
      </c>
      <c r="D76" s="239" t="s">
        <v>24</v>
      </c>
      <c r="E76" s="239">
        <v>43</v>
      </c>
      <c r="F76" s="239">
        <v>60</v>
      </c>
      <c r="G76" s="240">
        <v>36</v>
      </c>
      <c r="H76" s="240">
        <v>60</v>
      </c>
      <c r="I76" s="240">
        <v>38</v>
      </c>
      <c r="J76" s="240">
        <v>36</v>
      </c>
      <c r="K76" s="240">
        <v>40</v>
      </c>
      <c r="L76" s="240"/>
      <c r="M76" s="240">
        <f aca="true" t="shared" si="2" ref="M76:M90">E76+F76+G76+H76+I76+J76+K76+L76</f>
        <v>313</v>
      </c>
    </row>
    <row r="77" spans="1:13" ht="14.25">
      <c r="A77" s="237">
        <v>2</v>
      </c>
      <c r="B77" s="238" t="s">
        <v>158</v>
      </c>
      <c r="C77" s="239">
        <v>2001</v>
      </c>
      <c r="D77" s="239" t="s">
        <v>83</v>
      </c>
      <c r="E77" s="239">
        <v>54</v>
      </c>
      <c r="F77" s="239"/>
      <c r="G77" s="240">
        <v>48</v>
      </c>
      <c r="H77" s="240"/>
      <c r="I77" s="240">
        <v>54</v>
      </c>
      <c r="J77" s="240">
        <v>40</v>
      </c>
      <c r="K77" s="240">
        <v>48</v>
      </c>
      <c r="L77" s="240">
        <v>60</v>
      </c>
      <c r="M77" s="240">
        <f t="shared" si="2"/>
        <v>304</v>
      </c>
    </row>
    <row r="78" spans="1:13" ht="14.25">
      <c r="A78" s="237">
        <v>3</v>
      </c>
      <c r="B78" s="238" t="s">
        <v>183</v>
      </c>
      <c r="C78" s="239">
        <v>2000</v>
      </c>
      <c r="D78" s="239" t="s">
        <v>83</v>
      </c>
      <c r="E78" s="239">
        <v>40</v>
      </c>
      <c r="F78" s="239"/>
      <c r="G78" s="240">
        <v>30</v>
      </c>
      <c r="H78" s="240"/>
      <c r="I78" s="240">
        <v>26</v>
      </c>
      <c r="J78" s="240">
        <v>43</v>
      </c>
      <c r="K78" s="240">
        <v>36</v>
      </c>
      <c r="L78" s="240">
        <v>54</v>
      </c>
      <c r="M78" s="240">
        <f t="shared" si="2"/>
        <v>229</v>
      </c>
    </row>
    <row r="79" spans="1:13" ht="15">
      <c r="A79" s="119">
        <v>4</v>
      </c>
      <c r="B79" s="120" t="s">
        <v>160</v>
      </c>
      <c r="C79" s="121">
        <v>2001</v>
      </c>
      <c r="D79" s="121" t="s">
        <v>83</v>
      </c>
      <c r="E79" s="121">
        <v>48</v>
      </c>
      <c r="F79" s="121"/>
      <c r="G79" s="122">
        <v>38</v>
      </c>
      <c r="H79" s="122"/>
      <c r="I79" s="122">
        <v>40</v>
      </c>
      <c r="J79" s="122">
        <v>48</v>
      </c>
      <c r="K79" s="122">
        <v>38</v>
      </c>
      <c r="L79" s="122"/>
      <c r="M79" s="122">
        <f t="shared" si="2"/>
        <v>212</v>
      </c>
    </row>
    <row r="80" spans="1:13" ht="15">
      <c r="A80" s="119">
        <v>5</v>
      </c>
      <c r="B80" s="120" t="s">
        <v>979</v>
      </c>
      <c r="C80" s="121">
        <v>2000</v>
      </c>
      <c r="D80" s="121" t="s">
        <v>83</v>
      </c>
      <c r="E80" s="121"/>
      <c r="F80" s="121"/>
      <c r="G80" s="122">
        <v>34</v>
      </c>
      <c r="H80" s="122"/>
      <c r="I80" s="122">
        <v>60</v>
      </c>
      <c r="J80" s="122">
        <v>60</v>
      </c>
      <c r="K80" s="122">
        <v>54</v>
      </c>
      <c r="L80" s="122"/>
      <c r="M80" s="122">
        <f t="shared" si="2"/>
        <v>208</v>
      </c>
    </row>
    <row r="81" spans="1:13" ht="15">
      <c r="A81" s="119">
        <v>6</v>
      </c>
      <c r="B81" s="120" t="s">
        <v>976</v>
      </c>
      <c r="C81" s="121">
        <v>2000</v>
      </c>
      <c r="D81" s="121" t="s">
        <v>33</v>
      </c>
      <c r="E81" s="121"/>
      <c r="F81" s="121"/>
      <c r="G81" s="122">
        <v>43</v>
      </c>
      <c r="H81" s="122">
        <v>54</v>
      </c>
      <c r="I81" s="122">
        <v>43</v>
      </c>
      <c r="J81" s="122"/>
      <c r="K81" s="122">
        <v>60</v>
      </c>
      <c r="L81" s="122"/>
      <c r="M81" s="122">
        <f t="shared" si="2"/>
        <v>200</v>
      </c>
    </row>
    <row r="82" spans="1:13" ht="15">
      <c r="A82" s="119">
        <v>7</v>
      </c>
      <c r="B82" s="120" t="s">
        <v>978</v>
      </c>
      <c r="C82" s="121">
        <v>2000</v>
      </c>
      <c r="D82" s="121" t="s">
        <v>83</v>
      </c>
      <c r="E82" s="121"/>
      <c r="F82" s="121"/>
      <c r="G82" s="122">
        <v>34</v>
      </c>
      <c r="H82" s="122"/>
      <c r="I82" s="122">
        <v>48</v>
      </c>
      <c r="J82" s="122">
        <v>54</v>
      </c>
      <c r="K82" s="122">
        <v>43</v>
      </c>
      <c r="L82" s="122"/>
      <c r="M82" s="122">
        <f t="shared" si="2"/>
        <v>179</v>
      </c>
    </row>
    <row r="83" spans="1:13" ht="15">
      <c r="A83" s="119">
        <v>8</v>
      </c>
      <c r="B83" s="120" t="s">
        <v>163</v>
      </c>
      <c r="C83" s="121">
        <v>2001</v>
      </c>
      <c r="D83" s="121" t="s">
        <v>83</v>
      </c>
      <c r="E83" s="121">
        <v>38</v>
      </c>
      <c r="F83" s="121"/>
      <c r="G83" s="122">
        <v>24</v>
      </c>
      <c r="H83" s="122"/>
      <c r="I83" s="122"/>
      <c r="J83" s="122">
        <v>32</v>
      </c>
      <c r="K83" s="122">
        <v>32</v>
      </c>
      <c r="L83" s="122">
        <v>40</v>
      </c>
      <c r="M83" s="122">
        <f t="shared" si="2"/>
        <v>166</v>
      </c>
    </row>
    <row r="84" spans="1:13" ht="15">
      <c r="A84" s="119">
        <v>9</v>
      </c>
      <c r="B84" s="120" t="s">
        <v>982</v>
      </c>
      <c r="C84" s="121">
        <v>2000</v>
      </c>
      <c r="D84" s="121" t="s">
        <v>83</v>
      </c>
      <c r="E84" s="121"/>
      <c r="F84" s="121"/>
      <c r="G84" s="122">
        <v>28</v>
      </c>
      <c r="H84" s="122"/>
      <c r="I84" s="122"/>
      <c r="J84" s="122">
        <v>31</v>
      </c>
      <c r="K84" s="122">
        <v>31</v>
      </c>
      <c r="L84" s="122">
        <v>43</v>
      </c>
      <c r="M84" s="122">
        <f t="shared" si="2"/>
        <v>133</v>
      </c>
    </row>
    <row r="85" spans="1:13" ht="15">
      <c r="A85" s="119">
        <v>10</v>
      </c>
      <c r="B85" s="120" t="s">
        <v>390</v>
      </c>
      <c r="C85" s="121">
        <v>2001</v>
      </c>
      <c r="D85" s="121" t="s">
        <v>24</v>
      </c>
      <c r="E85" s="121">
        <v>60</v>
      </c>
      <c r="F85" s="121"/>
      <c r="G85" s="122">
        <v>60</v>
      </c>
      <c r="H85" s="122"/>
      <c r="I85" s="122"/>
      <c r="J85" s="122"/>
      <c r="K85" s="122"/>
      <c r="L85" s="122"/>
      <c r="M85" s="122">
        <f t="shared" si="2"/>
        <v>120</v>
      </c>
    </row>
    <row r="86" spans="1:13" ht="15">
      <c r="A86" s="119">
        <v>11</v>
      </c>
      <c r="B86" s="120" t="s">
        <v>602</v>
      </c>
      <c r="C86" s="121">
        <v>2000</v>
      </c>
      <c r="D86" s="121" t="s">
        <v>587</v>
      </c>
      <c r="E86" s="121"/>
      <c r="F86" s="121">
        <v>54</v>
      </c>
      <c r="G86" s="122"/>
      <c r="H86" s="122">
        <v>60</v>
      </c>
      <c r="I86" s="122"/>
      <c r="J86" s="122"/>
      <c r="K86" s="122"/>
      <c r="L86" s="122"/>
      <c r="M86" s="122">
        <f t="shared" si="2"/>
        <v>114</v>
      </c>
    </row>
    <row r="87" spans="1:13" ht="15">
      <c r="A87" s="119">
        <v>12</v>
      </c>
      <c r="B87" s="120" t="s">
        <v>1226</v>
      </c>
      <c r="C87" s="121">
        <v>2001</v>
      </c>
      <c r="D87" s="121" t="s">
        <v>83</v>
      </c>
      <c r="E87" s="121"/>
      <c r="F87" s="121"/>
      <c r="G87" s="122"/>
      <c r="H87" s="122"/>
      <c r="I87" s="122">
        <v>22</v>
      </c>
      <c r="J87" s="122">
        <v>34</v>
      </c>
      <c r="K87" s="122">
        <v>26</v>
      </c>
      <c r="L87" s="122"/>
      <c r="M87" s="122">
        <f t="shared" si="2"/>
        <v>82</v>
      </c>
    </row>
    <row r="88" spans="1:13" ht="15">
      <c r="A88" s="119">
        <v>13</v>
      </c>
      <c r="B88" s="120" t="s">
        <v>1135</v>
      </c>
      <c r="C88" s="121">
        <v>2000</v>
      </c>
      <c r="D88" s="121" t="s">
        <v>33</v>
      </c>
      <c r="E88" s="121"/>
      <c r="F88" s="121"/>
      <c r="G88" s="122"/>
      <c r="H88" s="122">
        <v>40</v>
      </c>
      <c r="I88" s="122">
        <v>24</v>
      </c>
      <c r="J88" s="122"/>
      <c r="K88" s="122"/>
      <c r="L88" s="122"/>
      <c r="M88" s="122">
        <f t="shared" si="2"/>
        <v>64</v>
      </c>
    </row>
    <row r="89" spans="1:13" ht="15">
      <c r="A89" s="119">
        <v>14</v>
      </c>
      <c r="B89" s="120" t="s">
        <v>983</v>
      </c>
      <c r="C89" s="121">
        <v>2001</v>
      </c>
      <c r="D89" s="121" t="s">
        <v>24</v>
      </c>
      <c r="E89" s="121"/>
      <c r="F89" s="121"/>
      <c r="G89" s="122">
        <v>26</v>
      </c>
      <c r="H89" s="122"/>
      <c r="I89" s="122"/>
      <c r="J89" s="122"/>
      <c r="K89" s="122"/>
      <c r="L89" s="122">
        <v>38</v>
      </c>
      <c r="M89" s="122">
        <f t="shared" si="2"/>
        <v>64</v>
      </c>
    </row>
    <row r="90" spans="1:13" ht="15">
      <c r="A90" s="119">
        <v>15</v>
      </c>
      <c r="B90" s="120" t="s">
        <v>984</v>
      </c>
      <c r="C90" s="121">
        <v>2000</v>
      </c>
      <c r="D90" s="121" t="s">
        <v>83</v>
      </c>
      <c r="E90" s="121"/>
      <c r="F90" s="121"/>
      <c r="G90" s="122">
        <v>22</v>
      </c>
      <c r="H90" s="122"/>
      <c r="I90" s="122"/>
      <c r="J90" s="122"/>
      <c r="K90" s="122">
        <v>30</v>
      </c>
      <c r="L90" s="122"/>
      <c r="M90" s="122">
        <f t="shared" si="2"/>
        <v>52</v>
      </c>
    </row>
    <row r="91" ht="15.75">
      <c r="A91" s="12"/>
    </row>
    <row r="92" spans="1:4" ht="18">
      <c r="A92" s="24" t="s">
        <v>55</v>
      </c>
      <c r="B92" s="39" t="s">
        <v>48</v>
      </c>
      <c r="C92" s="39" t="s">
        <v>18</v>
      </c>
      <c r="D92" s="39" t="s">
        <v>836</v>
      </c>
    </row>
    <row r="93" spans="1:13" ht="75">
      <c r="A93" s="23" t="s">
        <v>27</v>
      </c>
      <c r="B93" s="23" t="s">
        <v>28</v>
      </c>
      <c r="C93" s="23" t="s">
        <v>29</v>
      </c>
      <c r="D93" s="23" t="s">
        <v>102</v>
      </c>
      <c r="E93" s="20" t="s">
        <v>821</v>
      </c>
      <c r="F93" s="20" t="s">
        <v>822</v>
      </c>
      <c r="G93" s="20" t="s">
        <v>823</v>
      </c>
      <c r="H93" s="20" t="s">
        <v>826</v>
      </c>
      <c r="I93" s="20" t="s">
        <v>827</v>
      </c>
      <c r="J93" s="20" t="s">
        <v>829</v>
      </c>
      <c r="K93" s="20" t="s">
        <v>1394</v>
      </c>
      <c r="L93" s="20" t="s">
        <v>830</v>
      </c>
      <c r="M93" s="249" t="s">
        <v>1697</v>
      </c>
    </row>
    <row r="94" spans="1:13" ht="14.25">
      <c r="A94" s="237">
        <v>1</v>
      </c>
      <c r="B94" s="238" t="s">
        <v>94</v>
      </c>
      <c r="C94" s="239">
        <v>1999</v>
      </c>
      <c r="D94" s="239" t="s">
        <v>83</v>
      </c>
      <c r="E94" s="239">
        <v>60</v>
      </c>
      <c r="F94" s="239"/>
      <c r="G94" s="240">
        <v>43</v>
      </c>
      <c r="H94" s="240"/>
      <c r="I94" s="240">
        <v>48</v>
      </c>
      <c r="J94" s="240">
        <v>48</v>
      </c>
      <c r="K94" s="240">
        <v>60</v>
      </c>
      <c r="L94" s="240">
        <v>48</v>
      </c>
      <c r="M94" s="240">
        <f aca="true" t="shared" si="3" ref="M94:M100">E94+F94+G94+H94+I94+J94+K94+L94</f>
        <v>307</v>
      </c>
    </row>
    <row r="95" spans="1:13" ht="14.25">
      <c r="A95" s="237">
        <v>2</v>
      </c>
      <c r="B95" s="238" t="s">
        <v>165</v>
      </c>
      <c r="C95" s="239">
        <v>1999</v>
      </c>
      <c r="D95" s="239" t="s">
        <v>33</v>
      </c>
      <c r="E95" s="239"/>
      <c r="F95" s="239">
        <v>60</v>
      </c>
      <c r="G95" s="240">
        <v>54</v>
      </c>
      <c r="H95" s="240">
        <v>60</v>
      </c>
      <c r="I95" s="240"/>
      <c r="J95" s="240"/>
      <c r="K95" s="240">
        <v>43</v>
      </c>
      <c r="L95" s="240">
        <v>54</v>
      </c>
      <c r="M95" s="240">
        <f t="shared" si="3"/>
        <v>271</v>
      </c>
    </row>
    <row r="96" spans="1:13" ht="14.25">
      <c r="A96" s="237">
        <v>3</v>
      </c>
      <c r="B96" s="238" t="s">
        <v>1021</v>
      </c>
      <c r="C96" s="239">
        <v>1999</v>
      </c>
      <c r="D96" s="239" t="s">
        <v>83</v>
      </c>
      <c r="E96" s="239"/>
      <c r="F96" s="239"/>
      <c r="G96" s="240">
        <v>60</v>
      </c>
      <c r="H96" s="240"/>
      <c r="I96" s="240">
        <v>60</v>
      </c>
      <c r="J96" s="240">
        <v>60</v>
      </c>
      <c r="K96" s="240">
        <v>54</v>
      </c>
      <c r="L96" s="240"/>
      <c r="M96" s="240">
        <f t="shared" si="3"/>
        <v>234</v>
      </c>
    </row>
    <row r="97" spans="1:13" ht="15">
      <c r="A97" s="119">
        <v>4</v>
      </c>
      <c r="B97" s="120" t="s">
        <v>122</v>
      </c>
      <c r="C97" s="121">
        <v>1998</v>
      </c>
      <c r="D97" s="121" t="s">
        <v>83</v>
      </c>
      <c r="E97" s="121">
        <v>54</v>
      </c>
      <c r="F97" s="121"/>
      <c r="G97" s="122"/>
      <c r="H97" s="122"/>
      <c r="I97" s="122"/>
      <c r="J97" s="122">
        <v>38</v>
      </c>
      <c r="K97" s="122">
        <v>38</v>
      </c>
      <c r="L97" s="122">
        <v>43</v>
      </c>
      <c r="M97" s="122">
        <f t="shared" si="3"/>
        <v>173</v>
      </c>
    </row>
    <row r="98" spans="1:13" ht="15">
      <c r="A98" s="119">
        <v>5</v>
      </c>
      <c r="B98" s="120" t="s">
        <v>628</v>
      </c>
      <c r="C98" s="121">
        <v>1999</v>
      </c>
      <c r="D98" s="121" t="s">
        <v>33</v>
      </c>
      <c r="E98" s="121"/>
      <c r="F98" s="121">
        <v>54</v>
      </c>
      <c r="G98" s="122"/>
      <c r="H98" s="122"/>
      <c r="I98" s="122">
        <v>34</v>
      </c>
      <c r="J98" s="122"/>
      <c r="K98" s="122"/>
      <c r="L98" s="122"/>
      <c r="M98" s="122">
        <f t="shared" si="3"/>
        <v>88</v>
      </c>
    </row>
    <row r="99" spans="1:13" ht="15">
      <c r="A99" s="119">
        <v>6</v>
      </c>
      <c r="B99" s="120" t="s">
        <v>1022</v>
      </c>
      <c r="C99" s="121">
        <v>1999</v>
      </c>
      <c r="D99" s="121" t="s">
        <v>83</v>
      </c>
      <c r="E99" s="121"/>
      <c r="F99" s="121"/>
      <c r="G99" s="122">
        <v>48</v>
      </c>
      <c r="H99" s="122"/>
      <c r="I99" s="122"/>
      <c r="J99" s="122"/>
      <c r="K99" s="122">
        <v>40</v>
      </c>
      <c r="L99" s="122"/>
      <c r="M99" s="122">
        <f t="shared" si="3"/>
        <v>88</v>
      </c>
    </row>
    <row r="100" spans="1:13" ht="15">
      <c r="A100" s="119">
        <v>7</v>
      </c>
      <c r="B100" s="120" t="s">
        <v>1236</v>
      </c>
      <c r="C100" s="121">
        <v>1998</v>
      </c>
      <c r="D100" s="121" t="s">
        <v>33</v>
      </c>
      <c r="E100" s="121"/>
      <c r="F100" s="121"/>
      <c r="G100" s="122"/>
      <c r="H100" s="122"/>
      <c r="I100" s="122">
        <v>36</v>
      </c>
      <c r="J100" s="122"/>
      <c r="K100" s="122">
        <v>48</v>
      </c>
      <c r="L100" s="122"/>
      <c r="M100" s="122">
        <f t="shared" si="3"/>
        <v>84</v>
      </c>
    </row>
    <row r="102" spans="1:4" ht="15.75">
      <c r="A102" s="16" t="s">
        <v>57</v>
      </c>
      <c r="B102" s="38" t="s">
        <v>48</v>
      </c>
      <c r="C102" s="38" t="s">
        <v>19</v>
      </c>
      <c r="D102" s="38" t="s">
        <v>837</v>
      </c>
    </row>
    <row r="103" spans="1:13" ht="75">
      <c r="A103" s="23" t="s">
        <v>27</v>
      </c>
      <c r="B103" s="23" t="s">
        <v>28</v>
      </c>
      <c r="C103" s="23" t="s">
        <v>29</v>
      </c>
      <c r="D103" s="23" t="s">
        <v>102</v>
      </c>
      <c r="E103" s="20" t="s">
        <v>821</v>
      </c>
      <c r="F103" s="20" t="s">
        <v>822</v>
      </c>
      <c r="G103" s="20" t="s">
        <v>823</v>
      </c>
      <c r="H103" s="20" t="s">
        <v>826</v>
      </c>
      <c r="I103" s="20" t="s">
        <v>827</v>
      </c>
      <c r="J103" s="20" t="s">
        <v>829</v>
      </c>
      <c r="K103" s="20" t="s">
        <v>1394</v>
      </c>
      <c r="L103" s="20" t="s">
        <v>830</v>
      </c>
      <c r="M103" s="249" t="s">
        <v>1697</v>
      </c>
    </row>
    <row r="104" spans="1:13" ht="14.25">
      <c r="A104" s="237">
        <v>1</v>
      </c>
      <c r="B104" s="238" t="s">
        <v>394</v>
      </c>
      <c r="C104" s="239">
        <v>1988</v>
      </c>
      <c r="D104" s="239" t="s">
        <v>26</v>
      </c>
      <c r="E104" s="239">
        <v>54</v>
      </c>
      <c r="F104" s="239"/>
      <c r="G104" s="240">
        <v>48</v>
      </c>
      <c r="H104" s="240">
        <v>43</v>
      </c>
      <c r="I104" s="240"/>
      <c r="J104" s="240">
        <v>48</v>
      </c>
      <c r="K104" s="240">
        <v>54</v>
      </c>
      <c r="L104" s="240">
        <v>54</v>
      </c>
      <c r="M104" s="240">
        <f>E104+F104+G104+H104+I104+J104+K104+L104</f>
        <v>301</v>
      </c>
    </row>
    <row r="105" spans="1:13" ht="14.25">
      <c r="A105" s="237">
        <v>2</v>
      </c>
      <c r="B105" s="238" t="s">
        <v>166</v>
      </c>
      <c r="C105" s="239">
        <v>1997</v>
      </c>
      <c r="D105" s="239" t="s">
        <v>24</v>
      </c>
      <c r="E105" s="239">
        <v>48</v>
      </c>
      <c r="F105" s="239"/>
      <c r="G105" s="240">
        <v>54</v>
      </c>
      <c r="H105" s="240"/>
      <c r="I105" s="240"/>
      <c r="J105" s="240">
        <v>54</v>
      </c>
      <c r="K105" s="240">
        <v>60</v>
      </c>
      <c r="L105" s="240">
        <v>60</v>
      </c>
      <c r="M105" s="240">
        <f>E105+F105+G105+H105+I105+J105+K105+L105</f>
        <v>276</v>
      </c>
    </row>
    <row r="106" spans="1:13" ht="14.25">
      <c r="A106" s="237">
        <v>3</v>
      </c>
      <c r="B106" s="238" t="s">
        <v>67</v>
      </c>
      <c r="C106" s="239">
        <v>1989</v>
      </c>
      <c r="D106" s="239" t="s">
        <v>33</v>
      </c>
      <c r="E106" s="239"/>
      <c r="F106" s="239">
        <v>60</v>
      </c>
      <c r="G106" s="240"/>
      <c r="H106" s="240">
        <v>40</v>
      </c>
      <c r="I106" s="240">
        <v>54</v>
      </c>
      <c r="J106" s="240">
        <v>60</v>
      </c>
      <c r="K106" s="240"/>
      <c r="L106" s="240"/>
      <c r="M106" s="240">
        <f>E106+F106+G106+H106+I106+J106+K106+L106</f>
        <v>214</v>
      </c>
    </row>
    <row r="107" spans="1:13" ht="15">
      <c r="A107" s="119">
        <v>4</v>
      </c>
      <c r="B107" s="120" t="s">
        <v>157</v>
      </c>
      <c r="C107" s="121">
        <v>1988</v>
      </c>
      <c r="D107" s="121" t="s">
        <v>24</v>
      </c>
      <c r="E107" s="121">
        <v>43</v>
      </c>
      <c r="F107" s="121">
        <v>54</v>
      </c>
      <c r="G107" s="122"/>
      <c r="H107" s="122"/>
      <c r="I107" s="122">
        <v>40</v>
      </c>
      <c r="J107" s="122"/>
      <c r="K107" s="122"/>
      <c r="L107" s="122"/>
      <c r="M107" s="122">
        <f>E107+F107+G107+H107+I107+J107+K107+L107</f>
        <v>137</v>
      </c>
    </row>
    <row r="108" spans="1:13" ht="15">
      <c r="A108" s="119">
        <v>5</v>
      </c>
      <c r="B108" s="120" t="s">
        <v>1032</v>
      </c>
      <c r="C108" s="121">
        <v>1996</v>
      </c>
      <c r="D108" s="121" t="s">
        <v>26</v>
      </c>
      <c r="E108" s="121"/>
      <c r="F108" s="121"/>
      <c r="G108" s="122">
        <v>40</v>
      </c>
      <c r="H108" s="122">
        <v>54</v>
      </c>
      <c r="I108" s="122"/>
      <c r="J108" s="122"/>
      <c r="K108" s="122"/>
      <c r="L108" s="122"/>
      <c r="M108" s="122">
        <f>E108+F108+G108+H108+I108+J108+K108+L108</f>
        <v>94</v>
      </c>
    </row>
    <row r="109" ht="15.75">
      <c r="A109" s="12"/>
    </row>
    <row r="110" spans="1:4" ht="15">
      <c r="A110" s="16" t="s">
        <v>58</v>
      </c>
      <c r="B110" s="16" t="s">
        <v>48</v>
      </c>
      <c r="C110" s="16" t="s">
        <v>8</v>
      </c>
      <c r="D110" s="16" t="s">
        <v>831</v>
      </c>
    </row>
    <row r="111" spans="1:13" ht="75">
      <c r="A111" s="23" t="s">
        <v>27</v>
      </c>
      <c r="B111" s="23" t="s">
        <v>28</v>
      </c>
      <c r="C111" s="23" t="s">
        <v>29</v>
      </c>
      <c r="D111" s="23" t="s">
        <v>102</v>
      </c>
      <c r="E111" s="20" t="s">
        <v>821</v>
      </c>
      <c r="F111" s="20" t="s">
        <v>822</v>
      </c>
      <c r="G111" s="20" t="s">
        <v>823</v>
      </c>
      <c r="H111" s="20" t="s">
        <v>826</v>
      </c>
      <c r="I111" s="20" t="s">
        <v>827</v>
      </c>
      <c r="J111" s="20" t="s">
        <v>829</v>
      </c>
      <c r="K111" s="20" t="s">
        <v>1394</v>
      </c>
      <c r="L111" s="20" t="s">
        <v>830</v>
      </c>
      <c r="M111" s="249" t="s">
        <v>1697</v>
      </c>
    </row>
    <row r="112" spans="1:13" ht="14.25">
      <c r="A112" s="237">
        <v>1</v>
      </c>
      <c r="B112" s="238" t="s">
        <v>71</v>
      </c>
      <c r="C112" s="239">
        <v>1980</v>
      </c>
      <c r="D112" s="239" t="s">
        <v>24</v>
      </c>
      <c r="E112" s="239">
        <v>60</v>
      </c>
      <c r="F112" s="239">
        <v>48</v>
      </c>
      <c r="G112" s="240">
        <v>54</v>
      </c>
      <c r="H112" s="240">
        <v>60</v>
      </c>
      <c r="I112" s="240"/>
      <c r="J112" s="240">
        <v>60</v>
      </c>
      <c r="K112" s="240">
        <v>60</v>
      </c>
      <c r="L112" s="240">
        <v>60</v>
      </c>
      <c r="M112" s="240">
        <f aca="true" t="shared" si="4" ref="M112:M119">E112+F112+G112+H112+I112+J112+K112+L112</f>
        <v>402</v>
      </c>
    </row>
    <row r="113" spans="1:13" ht="14.25">
      <c r="A113" s="237">
        <v>2</v>
      </c>
      <c r="B113" s="238" t="s">
        <v>95</v>
      </c>
      <c r="C113" s="239">
        <v>1979</v>
      </c>
      <c r="D113" s="239" t="s">
        <v>33</v>
      </c>
      <c r="E113" s="239">
        <v>43</v>
      </c>
      <c r="F113" s="239">
        <v>40</v>
      </c>
      <c r="G113" s="240">
        <v>43</v>
      </c>
      <c r="H113" s="240">
        <v>38</v>
      </c>
      <c r="I113" s="240">
        <v>60</v>
      </c>
      <c r="J113" s="240">
        <v>54</v>
      </c>
      <c r="K113" s="240">
        <v>54</v>
      </c>
      <c r="L113" s="240">
        <v>48</v>
      </c>
      <c r="M113" s="240">
        <f t="shared" si="4"/>
        <v>380</v>
      </c>
    </row>
    <row r="114" spans="1:13" ht="14.25">
      <c r="A114" s="237">
        <v>3</v>
      </c>
      <c r="B114" s="238" t="s">
        <v>473</v>
      </c>
      <c r="C114" s="239">
        <v>1979</v>
      </c>
      <c r="D114" s="239" t="s">
        <v>33</v>
      </c>
      <c r="E114" s="239">
        <v>40</v>
      </c>
      <c r="F114" s="239">
        <v>38</v>
      </c>
      <c r="G114" s="240">
        <v>40</v>
      </c>
      <c r="H114" s="240">
        <v>40</v>
      </c>
      <c r="I114" s="240">
        <v>54</v>
      </c>
      <c r="J114" s="240">
        <v>48</v>
      </c>
      <c r="K114" s="240">
        <v>48</v>
      </c>
      <c r="L114" s="240">
        <v>43</v>
      </c>
      <c r="M114" s="240">
        <f t="shared" si="4"/>
        <v>351</v>
      </c>
    </row>
    <row r="115" spans="1:13" ht="15">
      <c r="A115" s="119">
        <v>4</v>
      </c>
      <c r="B115" s="120" t="s">
        <v>399</v>
      </c>
      <c r="C115" s="121">
        <v>1983</v>
      </c>
      <c r="D115" s="121" t="s">
        <v>33</v>
      </c>
      <c r="E115" s="121">
        <v>36</v>
      </c>
      <c r="F115" s="121">
        <v>36</v>
      </c>
      <c r="G115" s="122"/>
      <c r="H115" s="122">
        <v>36</v>
      </c>
      <c r="I115" s="122">
        <v>48</v>
      </c>
      <c r="J115" s="122">
        <v>43</v>
      </c>
      <c r="K115" s="122">
        <v>43</v>
      </c>
      <c r="L115" s="122">
        <v>40</v>
      </c>
      <c r="M115" s="122">
        <f t="shared" si="4"/>
        <v>282</v>
      </c>
    </row>
    <row r="116" spans="1:13" ht="15">
      <c r="A116" s="119">
        <v>5</v>
      </c>
      <c r="B116" s="120" t="s">
        <v>36</v>
      </c>
      <c r="C116" s="121">
        <v>1981</v>
      </c>
      <c r="D116" s="121" t="s">
        <v>24</v>
      </c>
      <c r="E116" s="121">
        <v>54</v>
      </c>
      <c r="F116" s="121">
        <v>54</v>
      </c>
      <c r="G116" s="122">
        <v>60</v>
      </c>
      <c r="H116" s="122"/>
      <c r="I116" s="122"/>
      <c r="J116" s="122"/>
      <c r="K116" s="122"/>
      <c r="L116" s="122"/>
      <c r="M116" s="122">
        <f t="shared" si="4"/>
        <v>168</v>
      </c>
    </row>
    <row r="117" spans="1:13" ht="15">
      <c r="A117" s="119">
        <v>6</v>
      </c>
      <c r="B117" s="120" t="s">
        <v>660</v>
      </c>
      <c r="C117" s="121">
        <v>1982</v>
      </c>
      <c r="D117" s="121" t="s">
        <v>661</v>
      </c>
      <c r="E117" s="121"/>
      <c r="F117" s="121">
        <v>60</v>
      </c>
      <c r="G117" s="122"/>
      <c r="H117" s="122">
        <v>54</v>
      </c>
      <c r="I117" s="122"/>
      <c r="J117" s="122"/>
      <c r="K117" s="122"/>
      <c r="L117" s="122"/>
      <c r="M117" s="122">
        <f t="shared" si="4"/>
        <v>114</v>
      </c>
    </row>
    <row r="118" spans="1:13" ht="15">
      <c r="A118" s="119">
        <v>7</v>
      </c>
      <c r="B118" s="120" t="s">
        <v>156</v>
      </c>
      <c r="C118" s="121">
        <v>1983</v>
      </c>
      <c r="D118" s="121" t="s">
        <v>24</v>
      </c>
      <c r="E118" s="121">
        <v>34</v>
      </c>
      <c r="F118" s="121">
        <v>34</v>
      </c>
      <c r="G118" s="122"/>
      <c r="H118" s="122"/>
      <c r="I118" s="122">
        <v>40</v>
      </c>
      <c r="J118" s="122"/>
      <c r="K118" s="122"/>
      <c r="L118" s="122"/>
      <c r="M118" s="122">
        <f t="shared" si="4"/>
        <v>108</v>
      </c>
    </row>
    <row r="119" spans="1:13" ht="15">
      <c r="A119" s="119">
        <v>8</v>
      </c>
      <c r="B119" s="120" t="s">
        <v>122</v>
      </c>
      <c r="C119" s="121">
        <v>1986</v>
      </c>
      <c r="D119" s="121" t="s">
        <v>110</v>
      </c>
      <c r="E119" s="121">
        <v>38</v>
      </c>
      <c r="F119" s="121">
        <v>43</v>
      </c>
      <c r="G119" s="122"/>
      <c r="H119" s="122"/>
      <c r="I119" s="122"/>
      <c r="J119" s="122"/>
      <c r="K119" s="122"/>
      <c r="L119" s="122"/>
      <c r="M119" s="122">
        <f t="shared" si="4"/>
        <v>81</v>
      </c>
    </row>
    <row r="120" ht="15.75">
      <c r="A120" s="12"/>
    </row>
    <row r="121" spans="1:4" ht="15">
      <c r="A121" s="16" t="s">
        <v>59</v>
      </c>
      <c r="B121" s="16" t="s">
        <v>48</v>
      </c>
      <c r="C121" s="16" t="s">
        <v>10</v>
      </c>
      <c r="D121" s="16" t="s">
        <v>834</v>
      </c>
    </row>
    <row r="122" spans="1:13" ht="75">
      <c r="A122" s="23" t="s">
        <v>27</v>
      </c>
      <c r="B122" s="23" t="s">
        <v>28</v>
      </c>
      <c r="C122" s="23" t="s">
        <v>29</v>
      </c>
      <c r="D122" s="23" t="s">
        <v>102</v>
      </c>
      <c r="E122" s="20" t="s">
        <v>821</v>
      </c>
      <c r="F122" s="20" t="s">
        <v>822</v>
      </c>
      <c r="G122" s="20" t="s">
        <v>823</v>
      </c>
      <c r="H122" s="20" t="s">
        <v>826</v>
      </c>
      <c r="I122" s="20" t="s">
        <v>827</v>
      </c>
      <c r="J122" s="20" t="s">
        <v>829</v>
      </c>
      <c r="K122" s="20" t="s">
        <v>1394</v>
      </c>
      <c r="L122" s="20" t="s">
        <v>830</v>
      </c>
      <c r="M122" s="249" t="s">
        <v>1697</v>
      </c>
    </row>
    <row r="123" spans="1:13" ht="14.25">
      <c r="A123" s="237">
        <v>1</v>
      </c>
      <c r="B123" s="238" t="s">
        <v>401</v>
      </c>
      <c r="C123" s="239">
        <v>1976</v>
      </c>
      <c r="D123" s="239" t="s">
        <v>33</v>
      </c>
      <c r="E123" s="239">
        <v>60</v>
      </c>
      <c r="F123" s="239"/>
      <c r="G123" s="240">
        <v>54</v>
      </c>
      <c r="H123" s="240">
        <v>60</v>
      </c>
      <c r="I123" s="240">
        <v>60</v>
      </c>
      <c r="J123" s="240">
        <v>60</v>
      </c>
      <c r="K123" s="240"/>
      <c r="L123" s="240">
        <v>60</v>
      </c>
      <c r="M123" s="240">
        <f aca="true" t="shared" si="5" ref="M123:M128">E123+F123+G123+H123+I123+J123+K123+L123</f>
        <v>354</v>
      </c>
    </row>
    <row r="124" spans="1:13" ht="14.25">
      <c r="A124" s="237">
        <v>2</v>
      </c>
      <c r="B124" s="238" t="s">
        <v>65</v>
      </c>
      <c r="C124" s="239">
        <v>1975</v>
      </c>
      <c r="D124" s="239" t="s">
        <v>24</v>
      </c>
      <c r="E124" s="239">
        <v>40</v>
      </c>
      <c r="F124" s="239">
        <v>54</v>
      </c>
      <c r="G124" s="240"/>
      <c r="H124" s="240"/>
      <c r="I124" s="240"/>
      <c r="J124" s="240">
        <v>54</v>
      </c>
      <c r="K124" s="240">
        <v>60</v>
      </c>
      <c r="L124" s="240"/>
      <c r="M124" s="240">
        <f t="shared" si="5"/>
        <v>208</v>
      </c>
    </row>
    <row r="125" spans="1:13" ht="14.25">
      <c r="A125" s="237">
        <v>3</v>
      </c>
      <c r="B125" s="238" t="s">
        <v>99</v>
      </c>
      <c r="C125" s="239">
        <v>1973</v>
      </c>
      <c r="D125" s="239" t="s">
        <v>33</v>
      </c>
      <c r="E125" s="239">
        <v>48</v>
      </c>
      <c r="F125" s="239">
        <v>60</v>
      </c>
      <c r="G125" s="240"/>
      <c r="H125" s="240">
        <v>54</v>
      </c>
      <c r="I125" s="240"/>
      <c r="J125" s="240"/>
      <c r="K125" s="240"/>
      <c r="L125" s="240"/>
      <c r="M125" s="240">
        <f t="shared" si="5"/>
        <v>162</v>
      </c>
    </row>
    <row r="126" spans="1:13" ht="15">
      <c r="A126" s="119">
        <v>4</v>
      </c>
      <c r="B126" s="120" t="s">
        <v>1382</v>
      </c>
      <c r="C126" s="121">
        <v>1972</v>
      </c>
      <c r="D126" s="121" t="s">
        <v>1383</v>
      </c>
      <c r="E126" s="121"/>
      <c r="F126" s="121"/>
      <c r="G126" s="122"/>
      <c r="H126" s="122"/>
      <c r="I126" s="122"/>
      <c r="J126" s="122">
        <v>48</v>
      </c>
      <c r="K126" s="122">
        <v>54</v>
      </c>
      <c r="L126" s="122">
        <v>48</v>
      </c>
      <c r="M126" s="122">
        <f t="shared" si="5"/>
        <v>150</v>
      </c>
    </row>
    <row r="127" spans="1:13" ht="15">
      <c r="A127" s="119">
        <v>5</v>
      </c>
      <c r="B127" s="120" t="s">
        <v>97</v>
      </c>
      <c r="C127" s="121">
        <v>1975</v>
      </c>
      <c r="D127" s="121" t="s">
        <v>33</v>
      </c>
      <c r="E127" s="121"/>
      <c r="F127" s="121"/>
      <c r="G127" s="122">
        <v>60</v>
      </c>
      <c r="H127" s="122"/>
      <c r="I127" s="122">
        <v>54</v>
      </c>
      <c r="J127" s="122"/>
      <c r="K127" s="122"/>
      <c r="L127" s="122"/>
      <c r="M127" s="122">
        <f t="shared" si="5"/>
        <v>114</v>
      </c>
    </row>
    <row r="128" spans="1:13" ht="15">
      <c r="A128" s="119">
        <v>6</v>
      </c>
      <c r="B128" s="120" t="s">
        <v>405</v>
      </c>
      <c r="C128" s="121">
        <v>1969</v>
      </c>
      <c r="D128" s="121" t="s">
        <v>92</v>
      </c>
      <c r="E128" s="121">
        <v>38</v>
      </c>
      <c r="F128" s="121"/>
      <c r="G128" s="122"/>
      <c r="H128" s="122"/>
      <c r="I128" s="122"/>
      <c r="J128" s="122"/>
      <c r="K128" s="122"/>
      <c r="L128" s="122">
        <v>54</v>
      </c>
      <c r="M128" s="122">
        <f t="shared" si="5"/>
        <v>92</v>
      </c>
    </row>
    <row r="130" spans="1:4" ht="15">
      <c r="A130" s="16" t="s">
        <v>60</v>
      </c>
      <c r="B130" s="16" t="s">
        <v>50</v>
      </c>
      <c r="C130" s="16" t="s">
        <v>12</v>
      </c>
      <c r="D130" s="16" t="s">
        <v>835</v>
      </c>
    </row>
    <row r="131" spans="1:13" ht="75">
      <c r="A131" s="23" t="s">
        <v>27</v>
      </c>
      <c r="B131" s="23" t="s">
        <v>28</v>
      </c>
      <c r="C131" s="23" t="s">
        <v>29</v>
      </c>
      <c r="D131" s="23" t="s">
        <v>102</v>
      </c>
      <c r="E131" s="20" t="s">
        <v>821</v>
      </c>
      <c r="F131" s="20" t="s">
        <v>822</v>
      </c>
      <c r="G131" s="20" t="s">
        <v>823</v>
      </c>
      <c r="H131" s="20" t="s">
        <v>826</v>
      </c>
      <c r="I131" s="20" t="s">
        <v>827</v>
      </c>
      <c r="J131" s="20" t="s">
        <v>829</v>
      </c>
      <c r="K131" s="20" t="s">
        <v>1394</v>
      </c>
      <c r="L131" s="20" t="s">
        <v>830</v>
      </c>
      <c r="M131" s="249" t="s">
        <v>1697</v>
      </c>
    </row>
    <row r="132" spans="1:13" ht="14.25">
      <c r="A132" s="237">
        <v>1</v>
      </c>
      <c r="B132" s="238" t="s">
        <v>41</v>
      </c>
      <c r="C132" s="239">
        <v>1963</v>
      </c>
      <c r="D132" s="239" t="s">
        <v>24</v>
      </c>
      <c r="E132" s="239">
        <v>48</v>
      </c>
      <c r="F132" s="239">
        <v>54</v>
      </c>
      <c r="G132" s="240">
        <v>54</v>
      </c>
      <c r="H132" s="240">
        <v>54</v>
      </c>
      <c r="I132" s="240">
        <v>60</v>
      </c>
      <c r="J132" s="240">
        <v>60</v>
      </c>
      <c r="K132" s="240">
        <v>54</v>
      </c>
      <c r="L132" s="240">
        <v>54</v>
      </c>
      <c r="M132" s="240">
        <f>E132+F132+G132+H132+I132+J132+K132+L132</f>
        <v>438</v>
      </c>
    </row>
    <row r="133" spans="1:13" ht="14.25">
      <c r="A133" s="237">
        <v>2</v>
      </c>
      <c r="B133" s="238" t="s">
        <v>192</v>
      </c>
      <c r="C133" s="239">
        <v>1965</v>
      </c>
      <c r="D133" s="239" t="s">
        <v>26</v>
      </c>
      <c r="E133" s="239">
        <v>60</v>
      </c>
      <c r="F133" s="239"/>
      <c r="G133" s="240">
        <v>60</v>
      </c>
      <c r="H133" s="240">
        <v>60</v>
      </c>
      <c r="I133" s="240"/>
      <c r="J133" s="240">
        <v>54</v>
      </c>
      <c r="K133" s="240">
        <v>60</v>
      </c>
      <c r="L133" s="240">
        <v>60</v>
      </c>
      <c r="M133" s="240">
        <f>E133+F133+G133+H133+I133+J133+K133+L133</f>
        <v>354</v>
      </c>
    </row>
    <row r="134" spans="1:13" ht="14.25">
      <c r="A134" s="237">
        <v>3</v>
      </c>
      <c r="B134" s="238" t="s">
        <v>1160</v>
      </c>
      <c r="C134" s="239">
        <v>1958</v>
      </c>
      <c r="D134" s="239" t="s">
        <v>33</v>
      </c>
      <c r="E134" s="239"/>
      <c r="F134" s="239"/>
      <c r="G134" s="240"/>
      <c r="H134" s="240">
        <v>60</v>
      </c>
      <c r="I134" s="240"/>
      <c r="J134" s="240">
        <v>48</v>
      </c>
      <c r="K134" s="240"/>
      <c r="L134" s="240">
        <v>48</v>
      </c>
      <c r="M134" s="240">
        <f>E134+F134+G134+H134+I134+J134+K134+L134</f>
        <v>156</v>
      </c>
    </row>
    <row r="135" spans="1:13" ht="15">
      <c r="A135" s="119">
        <v>4</v>
      </c>
      <c r="B135" s="120" t="s">
        <v>37</v>
      </c>
      <c r="C135" s="121">
        <v>1966</v>
      </c>
      <c r="D135" s="121" t="s">
        <v>33</v>
      </c>
      <c r="E135" s="121">
        <v>54</v>
      </c>
      <c r="F135" s="121">
        <v>60</v>
      </c>
      <c r="G135" s="122"/>
      <c r="H135" s="122"/>
      <c r="I135" s="122"/>
      <c r="J135" s="122"/>
      <c r="K135" s="122"/>
      <c r="L135" s="122"/>
      <c r="M135" s="122">
        <f>E135+F135+G135+H135+I135+J135+K135+L135</f>
        <v>114</v>
      </c>
    </row>
    <row r="136" spans="2:4" ht="15">
      <c r="B136" s="127"/>
      <c r="C136" s="128"/>
      <c r="D136" s="129"/>
    </row>
    <row r="137" spans="1:4" ht="15">
      <c r="A137" s="16" t="s">
        <v>61</v>
      </c>
      <c r="B137" s="16" t="s">
        <v>50</v>
      </c>
      <c r="C137" s="16" t="s">
        <v>14</v>
      </c>
      <c r="D137" s="16" t="s">
        <v>467</v>
      </c>
    </row>
    <row r="138" spans="1:13" ht="75">
      <c r="A138" s="23" t="s">
        <v>27</v>
      </c>
      <c r="B138" s="23" t="s">
        <v>28</v>
      </c>
      <c r="C138" s="23" t="s">
        <v>29</v>
      </c>
      <c r="D138" s="23" t="s">
        <v>102</v>
      </c>
      <c r="E138" s="20" t="s">
        <v>821</v>
      </c>
      <c r="F138" s="20" t="s">
        <v>822</v>
      </c>
      <c r="G138" s="20" t="s">
        <v>823</v>
      </c>
      <c r="H138" s="20" t="s">
        <v>826</v>
      </c>
      <c r="I138" s="20" t="s">
        <v>827</v>
      </c>
      <c r="J138" s="20" t="s">
        <v>829</v>
      </c>
      <c r="K138" s="20" t="s">
        <v>1394</v>
      </c>
      <c r="L138" s="20" t="s">
        <v>830</v>
      </c>
      <c r="M138" s="249" t="s">
        <v>1697</v>
      </c>
    </row>
    <row r="139" spans="1:13" ht="14.25">
      <c r="A139" s="237">
        <v>1</v>
      </c>
      <c r="B139" s="238" t="s">
        <v>954</v>
      </c>
      <c r="C139" s="239">
        <v>1954</v>
      </c>
      <c r="D139" s="239" t="s">
        <v>24</v>
      </c>
      <c r="E139" s="239"/>
      <c r="F139" s="239"/>
      <c r="G139" s="240">
        <v>60</v>
      </c>
      <c r="H139" s="240"/>
      <c r="I139" s="240">
        <v>60</v>
      </c>
      <c r="J139" s="240">
        <v>60</v>
      </c>
      <c r="K139" s="240">
        <v>60</v>
      </c>
      <c r="L139" s="240"/>
      <c r="M139" s="240">
        <f>E139+F139+G139+H139+I139+J139+K139+L139</f>
        <v>240</v>
      </c>
    </row>
    <row r="140" spans="1:13" ht="14.25">
      <c r="A140" s="237">
        <v>2</v>
      </c>
      <c r="B140" s="238" t="s">
        <v>101</v>
      </c>
      <c r="C140" s="239">
        <v>1951</v>
      </c>
      <c r="D140" s="239" t="s">
        <v>33</v>
      </c>
      <c r="E140" s="239">
        <v>48</v>
      </c>
      <c r="F140" s="239">
        <v>60</v>
      </c>
      <c r="G140" s="240">
        <v>43</v>
      </c>
      <c r="H140" s="240">
        <v>60</v>
      </c>
      <c r="I140" s="240"/>
      <c r="J140" s="240"/>
      <c r="K140" s="240"/>
      <c r="L140" s="240"/>
      <c r="M140" s="240">
        <f>E140+F140+G140+H140+I140+J140+K140+L140</f>
        <v>211</v>
      </c>
    </row>
    <row r="141" spans="1:13" ht="14.25">
      <c r="A141" s="237">
        <v>3</v>
      </c>
      <c r="B141" s="238" t="s">
        <v>44</v>
      </c>
      <c r="C141" s="239">
        <v>1954</v>
      </c>
      <c r="D141" s="239" t="s">
        <v>33</v>
      </c>
      <c r="E141" s="239">
        <v>43</v>
      </c>
      <c r="F141" s="239">
        <v>54</v>
      </c>
      <c r="G141" s="240"/>
      <c r="H141" s="240">
        <v>54</v>
      </c>
      <c r="I141" s="240"/>
      <c r="J141" s="240"/>
      <c r="K141" s="240"/>
      <c r="L141" s="240"/>
      <c r="M141" s="240">
        <f>E141+F141+G141+H141+I141+J141+K141+L141</f>
        <v>151</v>
      </c>
    </row>
    <row r="142" spans="1:13" ht="15">
      <c r="A142" s="119">
        <v>4</v>
      </c>
      <c r="B142" s="120" t="s">
        <v>72</v>
      </c>
      <c r="C142" s="121">
        <v>1949</v>
      </c>
      <c r="D142" s="121" t="s">
        <v>83</v>
      </c>
      <c r="E142" s="121">
        <v>60</v>
      </c>
      <c r="F142" s="121"/>
      <c r="G142" s="122">
        <v>54</v>
      </c>
      <c r="H142" s="122"/>
      <c r="I142" s="122"/>
      <c r="J142" s="122"/>
      <c r="K142" s="122"/>
      <c r="L142" s="122"/>
      <c r="M142" s="122">
        <f>E142+F142+G142+H142+I142+J142+K142+L142</f>
        <v>114</v>
      </c>
    </row>
    <row r="143" spans="1:13" ht="15">
      <c r="A143" s="119">
        <v>5</v>
      </c>
      <c r="B143" s="120" t="s">
        <v>409</v>
      </c>
      <c r="C143" s="121">
        <v>1955</v>
      </c>
      <c r="D143" s="121" t="s">
        <v>24</v>
      </c>
      <c r="E143" s="121">
        <v>54</v>
      </c>
      <c r="F143" s="121"/>
      <c r="G143" s="122">
        <v>48</v>
      </c>
      <c r="H143" s="122"/>
      <c r="I143" s="122"/>
      <c r="J143" s="122"/>
      <c r="K143" s="122"/>
      <c r="L143" s="122"/>
      <c r="M143" s="122">
        <f>E143+F143+G143+H143+I143+J143+K143+L143</f>
        <v>102</v>
      </c>
    </row>
    <row r="145" ht="18">
      <c r="B145" s="18" t="s">
        <v>75</v>
      </c>
    </row>
    <row r="147" spans="1:4" ht="30">
      <c r="A147" s="14" t="s">
        <v>51</v>
      </c>
      <c r="B147" s="40" t="s">
        <v>45</v>
      </c>
      <c r="C147" s="40" t="s">
        <v>15</v>
      </c>
      <c r="D147" s="40" t="s">
        <v>459</v>
      </c>
    </row>
    <row r="148" spans="1:13" ht="75">
      <c r="A148" s="23" t="s">
        <v>27</v>
      </c>
      <c r="B148" s="23" t="s">
        <v>28</v>
      </c>
      <c r="C148" s="23" t="s">
        <v>29</v>
      </c>
      <c r="D148" s="23" t="s">
        <v>102</v>
      </c>
      <c r="E148" s="20" t="s">
        <v>821</v>
      </c>
      <c r="F148" s="20" t="s">
        <v>822</v>
      </c>
      <c r="G148" s="20" t="s">
        <v>823</v>
      </c>
      <c r="H148" s="20" t="s">
        <v>826</v>
      </c>
      <c r="I148" s="20" t="s">
        <v>827</v>
      </c>
      <c r="J148" s="20" t="s">
        <v>829</v>
      </c>
      <c r="K148" s="20" t="s">
        <v>1394</v>
      </c>
      <c r="L148" s="20" t="s">
        <v>830</v>
      </c>
      <c r="M148" s="249" t="s">
        <v>1697</v>
      </c>
    </row>
    <row r="149" spans="1:13" ht="14.25">
      <c r="A149" s="245">
        <v>1</v>
      </c>
      <c r="B149" s="246" t="s">
        <v>169</v>
      </c>
      <c r="C149" s="247">
        <v>2006</v>
      </c>
      <c r="D149" s="247" t="s">
        <v>83</v>
      </c>
      <c r="E149" s="247">
        <v>43</v>
      </c>
      <c r="F149" s="247"/>
      <c r="G149" s="248">
        <v>48</v>
      </c>
      <c r="H149" s="248"/>
      <c r="I149" s="248">
        <v>40</v>
      </c>
      <c r="J149" s="248">
        <v>60</v>
      </c>
      <c r="K149" s="248">
        <v>36</v>
      </c>
      <c r="L149" s="248">
        <v>40</v>
      </c>
      <c r="M149" s="248">
        <f aca="true" t="shared" si="6" ref="M149:M181">E149+F149+G149+H149+I149+J149+K149+L149</f>
        <v>267</v>
      </c>
    </row>
    <row r="150" spans="1:13" ht="14.25">
      <c r="A150" s="245">
        <v>2</v>
      </c>
      <c r="B150" s="246" t="s">
        <v>116</v>
      </c>
      <c r="C150" s="247">
        <v>2004</v>
      </c>
      <c r="D150" s="247" t="s">
        <v>33</v>
      </c>
      <c r="E150" s="247">
        <v>48</v>
      </c>
      <c r="F150" s="247">
        <v>60</v>
      </c>
      <c r="G150" s="248"/>
      <c r="H150" s="248"/>
      <c r="I150" s="248">
        <v>60</v>
      </c>
      <c r="J150" s="248"/>
      <c r="K150" s="248">
        <v>60</v>
      </c>
      <c r="L150" s="248"/>
      <c r="M150" s="248">
        <f t="shared" si="6"/>
        <v>228</v>
      </c>
    </row>
    <row r="151" spans="1:13" ht="14.25">
      <c r="A151" s="245">
        <v>3</v>
      </c>
      <c r="B151" s="246" t="s">
        <v>77</v>
      </c>
      <c r="C151" s="247">
        <v>2005</v>
      </c>
      <c r="D151" s="247" t="s">
        <v>24</v>
      </c>
      <c r="E151" s="247">
        <v>40</v>
      </c>
      <c r="F151" s="247"/>
      <c r="G151" s="248">
        <v>40</v>
      </c>
      <c r="H151" s="248"/>
      <c r="I151" s="248">
        <v>38</v>
      </c>
      <c r="J151" s="248">
        <v>48</v>
      </c>
      <c r="K151" s="248">
        <v>30</v>
      </c>
      <c r="L151" s="248">
        <v>32</v>
      </c>
      <c r="M151" s="248">
        <f t="shared" si="6"/>
        <v>228</v>
      </c>
    </row>
    <row r="152" spans="1:13" ht="15">
      <c r="A152" s="119">
        <v>4</v>
      </c>
      <c r="B152" s="120" t="s">
        <v>414</v>
      </c>
      <c r="C152" s="121">
        <v>2005</v>
      </c>
      <c r="D152" s="121" t="s">
        <v>83</v>
      </c>
      <c r="E152" s="121">
        <v>36</v>
      </c>
      <c r="F152" s="121"/>
      <c r="G152" s="122">
        <v>43</v>
      </c>
      <c r="H152" s="122"/>
      <c r="I152" s="122">
        <v>36</v>
      </c>
      <c r="J152" s="122">
        <v>38</v>
      </c>
      <c r="K152" s="122">
        <v>34</v>
      </c>
      <c r="L152" s="122">
        <v>31</v>
      </c>
      <c r="M152" s="122">
        <f t="shared" si="6"/>
        <v>218</v>
      </c>
    </row>
    <row r="153" spans="1:13" ht="15">
      <c r="A153" s="119">
        <v>5</v>
      </c>
      <c r="B153" s="120" t="s">
        <v>78</v>
      </c>
      <c r="C153" s="121">
        <v>2005</v>
      </c>
      <c r="D153" s="121" t="s">
        <v>24</v>
      </c>
      <c r="E153" s="121">
        <v>22</v>
      </c>
      <c r="F153" s="121"/>
      <c r="G153" s="122">
        <v>32</v>
      </c>
      <c r="H153" s="122"/>
      <c r="I153" s="122">
        <v>32</v>
      </c>
      <c r="J153" s="122">
        <v>54</v>
      </c>
      <c r="K153" s="122">
        <v>26</v>
      </c>
      <c r="L153" s="122">
        <v>36</v>
      </c>
      <c r="M153" s="122">
        <f t="shared" si="6"/>
        <v>202</v>
      </c>
    </row>
    <row r="154" spans="1:13" ht="15">
      <c r="A154" s="119">
        <v>6</v>
      </c>
      <c r="B154" s="120" t="s">
        <v>177</v>
      </c>
      <c r="C154" s="121">
        <v>2004</v>
      </c>
      <c r="D154" s="121" t="s">
        <v>33</v>
      </c>
      <c r="E154" s="121">
        <v>54</v>
      </c>
      <c r="F154" s="121">
        <v>54</v>
      </c>
      <c r="G154" s="122"/>
      <c r="H154" s="122"/>
      <c r="I154" s="122">
        <v>48</v>
      </c>
      <c r="J154" s="122"/>
      <c r="K154" s="122">
        <v>40</v>
      </c>
      <c r="L154" s="122"/>
      <c r="M154" s="122">
        <f t="shared" si="6"/>
        <v>196</v>
      </c>
    </row>
    <row r="155" spans="1:13" ht="15">
      <c r="A155" s="119">
        <v>7</v>
      </c>
      <c r="B155" s="120" t="s">
        <v>412</v>
      </c>
      <c r="C155" s="121">
        <v>2004</v>
      </c>
      <c r="D155" s="121" t="s">
        <v>33</v>
      </c>
      <c r="E155" s="121">
        <v>60</v>
      </c>
      <c r="F155" s="121">
        <v>38</v>
      </c>
      <c r="G155" s="122"/>
      <c r="H155" s="122"/>
      <c r="I155" s="122">
        <v>54</v>
      </c>
      <c r="J155" s="122"/>
      <c r="K155" s="122">
        <v>28</v>
      </c>
      <c r="L155" s="122"/>
      <c r="M155" s="122">
        <f t="shared" si="6"/>
        <v>180</v>
      </c>
    </row>
    <row r="156" spans="1:13" ht="15">
      <c r="A156" s="119">
        <v>8</v>
      </c>
      <c r="B156" s="120" t="s">
        <v>866</v>
      </c>
      <c r="C156" s="121">
        <v>2004</v>
      </c>
      <c r="D156" s="121" t="s">
        <v>24</v>
      </c>
      <c r="E156" s="121"/>
      <c r="F156" s="121"/>
      <c r="G156" s="122">
        <v>60</v>
      </c>
      <c r="H156" s="122"/>
      <c r="I156" s="122"/>
      <c r="J156" s="122"/>
      <c r="K156" s="122">
        <v>54</v>
      </c>
      <c r="L156" s="122">
        <v>60</v>
      </c>
      <c r="M156" s="122">
        <f t="shared" si="6"/>
        <v>174</v>
      </c>
    </row>
    <row r="157" spans="1:13" ht="15">
      <c r="A157" s="119">
        <v>9</v>
      </c>
      <c r="B157" s="120" t="s">
        <v>415</v>
      </c>
      <c r="C157" s="121">
        <v>2006</v>
      </c>
      <c r="D157" s="121" t="s">
        <v>24</v>
      </c>
      <c r="E157" s="121">
        <v>34</v>
      </c>
      <c r="F157" s="121"/>
      <c r="G157" s="122">
        <v>38</v>
      </c>
      <c r="H157" s="122"/>
      <c r="I157" s="122"/>
      <c r="J157" s="122">
        <v>40</v>
      </c>
      <c r="K157" s="122">
        <v>32</v>
      </c>
      <c r="L157" s="122">
        <v>28</v>
      </c>
      <c r="M157" s="122">
        <f t="shared" si="6"/>
        <v>172</v>
      </c>
    </row>
    <row r="158" spans="1:13" ht="15">
      <c r="A158" s="119">
        <v>10</v>
      </c>
      <c r="B158" s="120" t="s">
        <v>189</v>
      </c>
      <c r="C158" s="121">
        <v>2004</v>
      </c>
      <c r="D158" s="121" t="s">
        <v>24</v>
      </c>
      <c r="E158" s="121"/>
      <c r="F158" s="121"/>
      <c r="G158" s="122">
        <v>54</v>
      </c>
      <c r="H158" s="122"/>
      <c r="I158" s="122"/>
      <c r="J158" s="122"/>
      <c r="K158" s="122">
        <v>48</v>
      </c>
      <c r="L158" s="122">
        <v>48</v>
      </c>
      <c r="M158" s="122">
        <f t="shared" si="6"/>
        <v>150</v>
      </c>
    </row>
    <row r="159" spans="1:13" ht="15">
      <c r="A159" s="119">
        <v>11</v>
      </c>
      <c r="B159" s="120" t="s">
        <v>416</v>
      </c>
      <c r="C159" s="121">
        <v>2006</v>
      </c>
      <c r="D159" s="121" t="s">
        <v>24</v>
      </c>
      <c r="E159" s="121">
        <v>32</v>
      </c>
      <c r="F159" s="121"/>
      <c r="G159" s="122">
        <v>31</v>
      </c>
      <c r="H159" s="122"/>
      <c r="I159" s="122"/>
      <c r="J159" s="122">
        <v>30</v>
      </c>
      <c r="K159" s="122">
        <v>10</v>
      </c>
      <c r="L159" s="122">
        <v>26</v>
      </c>
      <c r="M159" s="122">
        <f t="shared" si="6"/>
        <v>129</v>
      </c>
    </row>
    <row r="160" spans="1:13" ht="15">
      <c r="A160" s="119">
        <v>12</v>
      </c>
      <c r="B160" s="120" t="s">
        <v>553</v>
      </c>
      <c r="C160" s="121">
        <v>2004</v>
      </c>
      <c r="D160" s="121" t="s">
        <v>499</v>
      </c>
      <c r="E160" s="121"/>
      <c r="F160" s="121">
        <v>40</v>
      </c>
      <c r="G160" s="122">
        <v>28</v>
      </c>
      <c r="H160" s="122">
        <v>60</v>
      </c>
      <c r="I160" s="122"/>
      <c r="J160" s="122"/>
      <c r="K160" s="122"/>
      <c r="L160" s="122"/>
      <c r="M160" s="122">
        <f t="shared" si="6"/>
        <v>128</v>
      </c>
    </row>
    <row r="161" spans="1:13" ht="15">
      <c r="A161" s="119">
        <v>13</v>
      </c>
      <c r="B161" s="120" t="s">
        <v>487</v>
      </c>
      <c r="C161" s="121">
        <v>2006</v>
      </c>
      <c r="D161" s="121" t="s">
        <v>33</v>
      </c>
      <c r="E161" s="121"/>
      <c r="F161" s="121">
        <v>36</v>
      </c>
      <c r="G161" s="122"/>
      <c r="H161" s="122"/>
      <c r="I161" s="122">
        <v>34</v>
      </c>
      <c r="J161" s="122">
        <v>43</v>
      </c>
      <c r="K161" s="122">
        <v>12</v>
      </c>
      <c r="L161" s="122"/>
      <c r="M161" s="122">
        <f t="shared" si="6"/>
        <v>125</v>
      </c>
    </row>
    <row r="162" spans="1:13" ht="15">
      <c r="A162" s="119">
        <v>14</v>
      </c>
      <c r="B162" s="120" t="s">
        <v>421</v>
      </c>
      <c r="C162" s="121">
        <v>2004</v>
      </c>
      <c r="D162" s="121" t="s">
        <v>24</v>
      </c>
      <c r="E162" s="121">
        <v>20</v>
      </c>
      <c r="F162" s="121"/>
      <c r="G162" s="122">
        <v>26</v>
      </c>
      <c r="H162" s="122"/>
      <c r="I162" s="122"/>
      <c r="J162" s="122">
        <v>32</v>
      </c>
      <c r="K162" s="122">
        <v>16</v>
      </c>
      <c r="L162" s="122">
        <v>24</v>
      </c>
      <c r="M162" s="122">
        <f t="shared" si="6"/>
        <v>118</v>
      </c>
    </row>
    <row r="163" spans="1:13" ht="15">
      <c r="A163" s="119">
        <v>15</v>
      </c>
      <c r="B163" s="120" t="s">
        <v>417</v>
      </c>
      <c r="C163" s="121">
        <v>2005</v>
      </c>
      <c r="D163" s="121" t="s">
        <v>24</v>
      </c>
      <c r="E163" s="121">
        <v>31</v>
      </c>
      <c r="F163" s="121"/>
      <c r="G163" s="122"/>
      <c r="H163" s="122"/>
      <c r="I163" s="122">
        <v>31</v>
      </c>
      <c r="J163" s="122"/>
      <c r="K163" s="122">
        <v>14</v>
      </c>
      <c r="L163" s="122">
        <v>34</v>
      </c>
      <c r="M163" s="122">
        <f t="shared" si="6"/>
        <v>110</v>
      </c>
    </row>
    <row r="164" spans="1:13" ht="15">
      <c r="A164" s="119">
        <v>16</v>
      </c>
      <c r="B164" s="120" t="s">
        <v>188</v>
      </c>
      <c r="C164" s="121">
        <v>2004</v>
      </c>
      <c r="D164" s="121" t="s">
        <v>24</v>
      </c>
      <c r="E164" s="121"/>
      <c r="F164" s="121"/>
      <c r="G164" s="122">
        <v>36</v>
      </c>
      <c r="H164" s="122"/>
      <c r="I164" s="122"/>
      <c r="J164" s="122"/>
      <c r="K164" s="122">
        <v>31</v>
      </c>
      <c r="L164" s="122">
        <v>38</v>
      </c>
      <c r="M164" s="122">
        <f t="shared" si="6"/>
        <v>105</v>
      </c>
    </row>
    <row r="165" spans="1:13" ht="15">
      <c r="A165" s="119">
        <v>17</v>
      </c>
      <c r="B165" s="120" t="s">
        <v>1445</v>
      </c>
      <c r="C165" s="121">
        <v>2004</v>
      </c>
      <c r="D165" s="121" t="s">
        <v>24</v>
      </c>
      <c r="E165" s="121"/>
      <c r="F165" s="121"/>
      <c r="G165" s="122"/>
      <c r="H165" s="122"/>
      <c r="I165" s="122"/>
      <c r="J165" s="122"/>
      <c r="K165" s="122">
        <v>43</v>
      </c>
      <c r="L165" s="122">
        <v>54</v>
      </c>
      <c r="M165" s="122">
        <f t="shared" si="6"/>
        <v>97</v>
      </c>
    </row>
    <row r="166" spans="1:13" ht="15">
      <c r="A166" s="119">
        <v>18</v>
      </c>
      <c r="B166" s="120" t="s">
        <v>422</v>
      </c>
      <c r="C166" s="121">
        <v>2004</v>
      </c>
      <c r="D166" s="121" t="s">
        <v>24</v>
      </c>
      <c r="E166" s="121">
        <v>18</v>
      </c>
      <c r="F166" s="121"/>
      <c r="G166" s="122">
        <v>24</v>
      </c>
      <c r="H166" s="122"/>
      <c r="I166" s="122"/>
      <c r="J166" s="122">
        <v>31</v>
      </c>
      <c r="K166" s="122">
        <v>1</v>
      </c>
      <c r="L166" s="122">
        <v>20</v>
      </c>
      <c r="M166" s="122">
        <f t="shared" si="6"/>
        <v>94</v>
      </c>
    </row>
    <row r="167" spans="1:13" ht="15">
      <c r="A167" s="119">
        <v>19</v>
      </c>
      <c r="B167" s="120" t="s">
        <v>79</v>
      </c>
      <c r="C167" s="121">
        <v>2004</v>
      </c>
      <c r="D167" s="121" t="s">
        <v>24</v>
      </c>
      <c r="E167" s="121">
        <v>28</v>
      </c>
      <c r="F167" s="121"/>
      <c r="G167" s="122">
        <v>34</v>
      </c>
      <c r="H167" s="122"/>
      <c r="I167" s="122">
        <v>26</v>
      </c>
      <c r="J167" s="122"/>
      <c r="K167" s="122"/>
      <c r="L167" s="122"/>
      <c r="M167" s="122">
        <f t="shared" si="6"/>
        <v>88</v>
      </c>
    </row>
    <row r="168" spans="1:13" ht="15">
      <c r="A168" s="119">
        <v>20</v>
      </c>
      <c r="B168" s="120" t="s">
        <v>117</v>
      </c>
      <c r="C168" s="121">
        <v>2006</v>
      </c>
      <c r="D168" s="121" t="s">
        <v>33</v>
      </c>
      <c r="E168" s="121">
        <v>38</v>
      </c>
      <c r="F168" s="121">
        <v>48</v>
      </c>
      <c r="G168" s="122"/>
      <c r="H168" s="122"/>
      <c r="I168" s="122"/>
      <c r="J168" s="122"/>
      <c r="K168" s="122"/>
      <c r="L168" s="122"/>
      <c r="M168" s="122">
        <f t="shared" si="6"/>
        <v>86</v>
      </c>
    </row>
    <row r="169" spans="1:13" ht="15">
      <c r="A169" s="119">
        <v>21</v>
      </c>
      <c r="B169" s="120" t="s">
        <v>1446</v>
      </c>
      <c r="C169" s="121">
        <v>2004</v>
      </c>
      <c r="D169" s="121" t="s">
        <v>24</v>
      </c>
      <c r="E169" s="121"/>
      <c r="F169" s="121"/>
      <c r="G169" s="122"/>
      <c r="H169" s="122"/>
      <c r="I169" s="122"/>
      <c r="J169" s="122"/>
      <c r="K169" s="122">
        <v>38</v>
      </c>
      <c r="L169" s="122">
        <v>43</v>
      </c>
      <c r="M169" s="122">
        <f t="shared" si="6"/>
        <v>81</v>
      </c>
    </row>
    <row r="170" spans="1:13" ht="15">
      <c r="A170" s="119">
        <v>22</v>
      </c>
      <c r="B170" s="120" t="s">
        <v>565</v>
      </c>
      <c r="C170" s="121">
        <v>2004</v>
      </c>
      <c r="D170" s="121" t="s">
        <v>499</v>
      </c>
      <c r="E170" s="121"/>
      <c r="F170" s="121">
        <v>32</v>
      </c>
      <c r="G170" s="122"/>
      <c r="H170" s="122">
        <v>34</v>
      </c>
      <c r="I170" s="122"/>
      <c r="J170" s="122"/>
      <c r="K170" s="122"/>
      <c r="L170" s="122"/>
      <c r="M170" s="122">
        <f t="shared" si="6"/>
        <v>66</v>
      </c>
    </row>
    <row r="171" spans="1:13" ht="15">
      <c r="A171" s="119">
        <v>23</v>
      </c>
      <c r="B171" s="120" t="s">
        <v>562</v>
      </c>
      <c r="C171" s="121">
        <v>2004</v>
      </c>
      <c r="D171" s="121" t="s">
        <v>509</v>
      </c>
      <c r="E171" s="121"/>
      <c r="F171" s="121">
        <v>34</v>
      </c>
      <c r="G171" s="122"/>
      <c r="H171" s="122"/>
      <c r="I171" s="122">
        <v>30</v>
      </c>
      <c r="J171" s="122"/>
      <c r="K171" s="122">
        <v>1</v>
      </c>
      <c r="L171" s="122"/>
      <c r="M171" s="122">
        <f t="shared" si="6"/>
        <v>65</v>
      </c>
    </row>
    <row r="172" spans="1:13" ht="15">
      <c r="A172" s="119">
        <v>24</v>
      </c>
      <c r="B172" s="120" t="s">
        <v>1303</v>
      </c>
      <c r="C172" s="121">
        <v>2004</v>
      </c>
      <c r="D172" s="121" t="s">
        <v>1302</v>
      </c>
      <c r="E172" s="121"/>
      <c r="F172" s="121"/>
      <c r="G172" s="122"/>
      <c r="H172" s="122"/>
      <c r="I172" s="122"/>
      <c r="J172" s="122">
        <v>34</v>
      </c>
      <c r="K172" s="122">
        <v>24</v>
      </c>
      <c r="L172" s="122"/>
      <c r="M172" s="122">
        <f t="shared" si="6"/>
        <v>58</v>
      </c>
    </row>
    <row r="173" spans="1:13" ht="15">
      <c r="A173" s="119">
        <v>25</v>
      </c>
      <c r="B173" s="120" t="s">
        <v>127</v>
      </c>
      <c r="C173" s="121">
        <v>2009</v>
      </c>
      <c r="D173" s="121" t="s">
        <v>33</v>
      </c>
      <c r="E173" s="121">
        <v>7</v>
      </c>
      <c r="F173" s="121">
        <v>30</v>
      </c>
      <c r="G173" s="122"/>
      <c r="H173" s="122"/>
      <c r="I173" s="122">
        <v>20</v>
      </c>
      <c r="J173" s="122"/>
      <c r="K173" s="122"/>
      <c r="L173" s="122"/>
      <c r="M173" s="122">
        <f t="shared" si="6"/>
        <v>57</v>
      </c>
    </row>
    <row r="174" spans="1:13" ht="15">
      <c r="A174" s="119">
        <v>26</v>
      </c>
      <c r="B174" s="120" t="s">
        <v>876</v>
      </c>
      <c r="C174" s="121">
        <v>2004</v>
      </c>
      <c r="D174" s="121" t="s">
        <v>24</v>
      </c>
      <c r="E174" s="121"/>
      <c r="F174" s="121"/>
      <c r="G174" s="122">
        <v>30</v>
      </c>
      <c r="H174" s="122"/>
      <c r="I174" s="122"/>
      <c r="J174" s="122"/>
      <c r="K174" s="122">
        <v>1</v>
      </c>
      <c r="L174" s="122">
        <v>22</v>
      </c>
      <c r="M174" s="122">
        <f t="shared" si="6"/>
        <v>53</v>
      </c>
    </row>
    <row r="175" spans="1:13" ht="15">
      <c r="A175" s="119">
        <v>27</v>
      </c>
      <c r="B175" s="120" t="s">
        <v>551</v>
      </c>
      <c r="C175" s="121">
        <v>2004</v>
      </c>
      <c r="D175" s="121" t="s">
        <v>499</v>
      </c>
      <c r="E175" s="121"/>
      <c r="F175" s="121">
        <v>43</v>
      </c>
      <c r="G175" s="122"/>
      <c r="H175" s="122"/>
      <c r="I175" s="122"/>
      <c r="J175" s="122"/>
      <c r="K175" s="122"/>
      <c r="L175" s="122"/>
      <c r="M175" s="122">
        <f t="shared" si="6"/>
        <v>43</v>
      </c>
    </row>
    <row r="176" spans="1:13" ht="15">
      <c r="A176" s="119">
        <v>28</v>
      </c>
      <c r="B176" s="120" t="s">
        <v>1301</v>
      </c>
      <c r="C176" s="121">
        <v>2004</v>
      </c>
      <c r="D176" s="121" t="s">
        <v>1302</v>
      </c>
      <c r="E176" s="121"/>
      <c r="F176" s="121"/>
      <c r="G176" s="122"/>
      <c r="H176" s="122"/>
      <c r="I176" s="122"/>
      <c r="J176" s="122">
        <v>36</v>
      </c>
      <c r="K176" s="122">
        <v>2</v>
      </c>
      <c r="L176" s="122"/>
      <c r="M176" s="122">
        <f t="shared" si="6"/>
        <v>38</v>
      </c>
    </row>
    <row r="177" spans="1:13" ht="15">
      <c r="A177" s="119">
        <v>29</v>
      </c>
      <c r="B177" s="120" t="s">
        <v>567</v>
      </c>
      <c r="C177" s="121">
        <v>2004</v>
      </c>
      <c r="D177" s="121" t="s">
        <v>499</v>
      </c>
      <c r="E177" s="121"/>
      <c r="F177" s="121">
        <v>31</v>
      </c>
      <c r="G177" s="122"/>
      <c r="H177" s="122"/>
      <c r="I177" s="122"/>
      <c r="J177" s="122"/>
      <c r="K177" s="122"/>
      <c r="L177" s="122"/>
      <c r="M177" s="122">
        <f t="shared" si="6"/>
        <v>31</v>
      </c>
    </row>
    <row r="178" spans="1:13" ht="15">
      <c r="A178" s="119">
        <v>30</v>
      </c>
      <c r="B178" s="120" t="s">
        <v>418</v>
      </c>
      <c r="C178" s="121">
        <v>2005</v>
      </c>
      <c r="D178" s="121" t="s">
        <v>83</v>
      </c>
      <c r="E178" s="121">
        <v>30</v>
      </c>
      <c r="F178" s="121"/>
      <c r="G178" s="122"/>
      <c r="H178" s="122"/>
      <c r="I178" s="122"/>
      <c r="J178" s="122"/>
      <c r="K178" s="122">
        <v>1</v>
      </c>
      <c r="L178" s="122"/>
      <c r="M178" s="122">
        <f t="shared" si="6"/>
        <v>31</v>
      </c>
    </row>
    <row r="179" spans="1:13" ht="15">
      <c r="A179" s="119">
        <v>31</v>
      </c>
      <c r="B179" s="120" t="s">
        <v>1306</v>
      </c>
      <c r="C179" s="121">
        <v>2006</v>
      </c>
      <c r="D179" s="121" t="s">
        <v>1302</v>
      </c>
      <c r="E179" s="121"/>
      <c r="F179" s="121"/>
      <c r="G179" s="122"/>
      <c r="H179" s="122"/>
      <c r="I179" s="122"/>
      <c r="J179" s="122">
        <v>28</v>
      </c>
      <c r="K179" s="122">
        <v>1</v>
      </c>
      <c r="L179" s="122"/>
      <c r="M179" s="122">
        <f t="shared" si="6"/>
        <v>29</v>
      </c>
    </row>
    <row r="180" spans="1:13" ht="15">
      <c r="A180" s="119">
        <v>32</v>
      </c>
      <c r="B180" s="120" t="s">
        <v>419</v>
      </c>
      <c r="C180" s="121">
        <v>2004</v>
      </c>
      <c r="D180" s="121" t="s">
        <v>24</v>
      </c>
      <c r="E180" s="121">
        <v>26</v>
      </c>
      <c r="F180" s="121"/>
      <c r="G180" s="122"/>
      <c r="H180" s="122"/>
      <c r="I180" s="122"/>
      <c r="J180" s="122"/>
      <c r="K180" s="122">
        <v>1</v>
      </c>
      <c r="L180" s="122"/>
      <c r="M180" s="122">
        <f t="shared" si="6"/>
        <v>27</v>
      </c>
    </row>
    <row r="181" spans="1:13" ht="15">
      <c r="A181" s="119">
        <v>33</v>
      </c>
      <c r="B181" s="120" t="s">
        <v>1307</v>
      </c>
      <c r="C181" s="121">
        <v>2005</v>
      </c>
      <c r="D181" s="121" t="s">
        <v>33</v>
      </c>
      <c r="E181" s="121"/>
      <c r="F181" s="121"/>
      <c r="G181" s="122"/>
      <c r="H181" s="122"/>
      <c r="I181" s="122"/>
      <c r="J181" s="122">
        <v>26</v>
      </c>
      <c r="K181" s="122">
        <v>1</v>
      </c>
      <c r="L181" s="122"/>
      <c r="M181" s="122">
        <f t="shared" si="6"/>
        <v>27</v>
      </c>
    </row>
    <row r="182" spans="1:13" ht="15">
      <c r="A182" s="223"/>
      <c r="B182" s="224"/>
      <c r="C182" s="225"/>
      <c r="D182" s="225"/>
      <c r="E182" s="225"/>
      <c r="F182" s="225"/>
      <c r="G182" s="226"/>
      <c r="H182" s="226"/>
      <c r="I182" s="226"/>
      <c r="J182" s="226"/>
      <c r="K182" s="226"/>
      <c r="L182" s="226"/>
      <c r="M182" s="226"/>
    </row>
    <row r="183" spans="1:4" ht="15">
      <c r="A183" s="14" t="s">
        <v>52</v>
      </c>
      <c r="B183" s="40" t="s">
        <v>47</v>
      </c>
      <c r="C183" s="40" t="s">
        <v>16</v>
      </c>
      <c r="D183" s="40" t="s">
        <v>460</v>
      </c>
    </row>
    <row r="184" spans="1:13" ht="75">
      <c r="A184" s="23" t="s">
        <v>27</v>
      </c>
      <c r="B184" s="23" t="s">
        <v>28</v>
      </c>
      <c r="C184" s="23" t="s">
        <v>29</v>
      </c>
      <c r="D184" s="23" t="s">
        <v>102</v>
      </c>
      <c r="E184" s="20" t="s">
        <v>821</v>
      </c>
      <c r="F184" s="20" t="s">
        <v>822</v>
      </c>
      <c r="G184" s="20" t="s">
        <v>823</v>
      </c>
      <c r="H184" s="20" t="s">
        <v>826</v>
      </c>
      <c r="I184" s="20" t="s">
        <v>827</v>
      </c>
      <c r="J184" s="20" t="s">
        <v>829</v>
      </c>
      <c r="K184" s="20" t="s">
        <v>1394</v>
      </c>
      <c r="L184" s="20" t="s">
        <v>830</v>
      </c>
      <c r="M184" s="249" t="s">
        <v>1697</v>
      </c>
    </row>
    <row r="185" spans="1:13" ht="14.25">
      <c r="A185" s="245">
        <v>1</v>
      </c>
      <c r="B185" s="246" t="s">
        <v>62</v>
      </c>
      <c r="C185" s="247">
        <v>2002</v>
      </c>
      <c r="D185" s="247" t="s">
        <v>26</v>
      </c>
      <c r="E185" s="247"/>
      <c r="F185" s="247">
        <v>60</v>
      </c>
      <c r="G185" s="248"/>
      <c r="H185" s="248">
        <v>60</v>
      </c>
      <c r="I185" s="248">
        <v>60</v>
      </c>
      <c r="J185" s="248">
        <v>60</v>
      </c>
      <c r="K185" s="248">
        <v>48</v>
      </c>
      <c r="L185" s="248">
        <v>43</v>
      </c>
      <c r="M185" s="248">
        <f aca="true" t="shared" si="7" ref="M185:M204">E185+F185+G185+H185+I185+J185+K185+L185</f>
        <v>331</v>
      </c>
    </row>
    <row r="186" spans="1:13" ht="14.25">
      <c r="A186" s="245">
        <v>2</v>
      </c>
      <c r="B186" s="246" t="s">
        <v>168</v>
      </c>
      <c r="C186" s="247">
        <v>2003</v>
      </c>
      <c r="D186" s="247" t="s">
        <v>24</v>
      </c>
      <c r="E186" s="247">
        <v>54</v>
      </c>
      <c r="F186" s="247"/>
      <c r="G186" s="248">
        <v>48</v>
      </c>
      <c r="H186" s="248"/>
      <c r="I186" s="248">
        <v>40</v>
      </c>
      <c r="J186" s="248">
        <v>54</v>
      </c>
      <c r="K186" s="248">
        <v>43</v>
      </c>
      <c r="L186" s="248">
        <v>38</v>
      </c>
      <c r="M186" s="248">
        <f t="shared" si="7"/>
        <v>277</v>
      </c>
    </row>
    <row r="187" spans="1:13" ht="14.25">
      <c r="A187" s="245">
        <v>3</v>
      </c>
      <c r="B187" s="246" t="s">
        <v>81</v>
      </c>
      <c r="C187" s="247">
        <v>2002</v>
      </c>
      <c r="D187" s="247" t="s">
        <v>24</v>
      </c>
      <c r="E187" s="247">
        <v>43</v>
      </c>
      <c r="F187" s="247"/>
      <c r="G187" s="248">
        <v>38</v>
      </c>
      <c r="H187" s="248"/>
      <c r="I187" s="248">
        <v>32</v>
      </c>
      <c r="J187" s="248">
        <v>48</v>
      </c>
      <c r="K187" s="248">
        <v>54</v>
      </c>
      <c r="L187" s="248"/>
      <c r="M187" s="248">
        <f t="shared" si="7"/>
        <v>215</v>
      </c>
    </row>
    <row r="188" spans="1:13" ht="15">
      <c r="A188" s="119">
        <v>4</v>
      </c>
      <c r="B188" s="120" t="s">
        <v>433</v>
      </c>
      <c r="C188" s="121">
        <v>2003</v>
      </c>
      <c r="D188" s="121" t="s">
        <v>83</v>
      </c>
      <c r="E188" s="121">
        <v>40</v>
      </c>
      <c r="F188" s="121"/>
      <c r="G188" s="122">
        <v>34</v>
      </c>
      <c r="H188" s="122"/>
      <c r="I188" s="122"/>
      <c r="J188" s="122">
        <v>43</v>
      </c>
      <c r="K188" s="122">
        <v>34</v>
      </c>
      <c r="L188" s="122">
        <v>36</v>
      </c>
      <c r="M188" s="122">
        <f t="shared" si="7"/>
        <v>187</v>
      </c>
    </row>
    <row r="189" spans="1:13" ht="15">
      <c r="A189" s="119">
        <v>5</v>
      </c>
      <c r="B189" s="120" t="s">
        <v>119</v>
      </c>
      <c r="C189" s="121">
        <v>2002</v>
      </c>
      <c r="D189" s="121" t="s">
        <v>33</v>
      </c>
      <c r="E189" s="121">
        <v>48</v>
      </c>
      <c r="F189" s="121">
        <v>54</v>
      </c>
      <c r="G189" s="122"/>
      <c r="H189" s="122"/>
      <c r="I189" s="122">
        <v>48</v>
      </c>
      <c r="J189" s="122"/>
      <c r="K189" s="122">
        <v>36</v>
      </c>
      <c r="L189" s="122"/>
      <c r="M189" s="122">
        <f t="shared" si="7"/>
        <v>186</v>
      </c>
    </row>
    <row r="190" spans="1:13" ht="15">
      <c r="A190" s="119">
        <v>6</v>
      </c>
      <c r="B190" s="120" t="s">
        <v>900</v>
      </c>
      <c r="C190" s="121">
        <v>2003</v>
      </c>
      <c r="D190" s="121" t="s">
        <v>24</v>
      </c>
      <c r="E190" s="121"/>
      <c r="F190" s="121"/>
      <c r="G190" s="122">
        <v>54</v>
      </c>
      <c r="H190" s="122"/>
      <c r="I190" s="122"/>
      <c r="J190" s="122"/>
      <c r="K190" s="122">
        <v>60</v>
      </c>
      <c r="L190" s="122">
        <v>60</v>
      </c>
      <c r="M190" s="122">
        <f t="shared" si="7"/>
        <v>174</v>
      </c>
    </row>
    <row r="191" spans="1:13" ht="15">
      <c r="A191" s="119">
        <v>7</v>
      </c>
      <c r="B191" s="120" t="s">
        <v>80</v>
      </c>
      <c r="C191" s="121">
        <v>2002</v>
      </c>
      <c r="D191" s="121" t="s">
        <v>24</v>
      </c>
      <c r="E191" s="121">
        <v>30</v>
      </c>
      <c r="F191" s="121"/>
      <c r="G191" s="122"/>
      <c r="H191" s="122"/>
      <c r="I191" s="122">
        <v>31</v>
      </c>
      <c r="J191" s="122">
        <v>38</v>
      </c>
      <c r="K191" s="122">
        <v>32</v>
      </c>
      <c r="L191" s="122">
        <v>32</v>
      </c>
      <c r="M191" s="122">
        <f t="shared" si="7"/>
        <v>163</v>
      </c>
    </row>
    <row r="192" spans="1:13" ht="15">
      <c r="A192" s="119">
        <v>8</v>
      </c>
      <c r="B192" s="120" t="s">
        <v>437</v>
      </c>
      <c r="C192" s="121">
        <v>2002</v>
      </c>
      <c r="D192" s="121" t="s">
        <v>83</v>
      </c>
      <c r="E192" s="121">
        <v>34</v>
      </c>
      <c r="F192" s="121"/>
      <c r="G192" s="122">
        <v>34</v>
      </c>
      <c r="H192" s="122"/>
      <c r="I192" s="122"/>
      <c r="J192" s="122">
        <v>36</v>
      </c>
      <c r="K192" s="122">
        <v>22</v>
      </c>
      <c r="L192" s="122">
        <v>31</v>
      </c>
      <c r="M192" s="122">
        <f t="shared" si="7"/>
        <v>157</v>
      </c>
    </row>
    <row r="193" spans="1:13" ht="15">
      <c r="A193" s="119">
        <v>9</v>
      </c>
      <c r="B193" s="120" t="s">
        <v>486</v>
      </c>
      <c r="C193" s="121">
        <v>2003</v>
      </c>
      <c r="D193" s="121" t="s">
        <v>24</v>
      </c>
      <c r="E193" s="121">
        <v>31</v>
      </c>
      <c r="F193" s="121"/>
      <c r="G193" s="122">
        <v>31</v>
      </c>
      <c r="H193" s="122"/>
      <c r="I193" s="122"/>
      <c r="J193" s="122">
        <v>34</v>
      </c>
      <c r="K193" s="122">
        <v>20</v>
      </c>
      <c r="L193" s="122">
        <v>28</v>
      </c>
      <c r="M193" s="122">
        <f t="shared" si="7"/>
        <v>144</v>
      </c>
    </row>
    <row r="194" spans="1:13" ht="15">
      <c r="A194" s="119">
        <v>10</v>
      </c>
      <c r="B194" s="120" t="s">
        <v>435</v>
      </c>
      <c r="C194" s="121">
        <v>2004</v>
      </c>
      <c r="D194" s="121" t="s">
        <v>436</v>
      </c>
      <c r="E194" s="121">
        <v>36</v>
      </c>
      <c r="F194" s="121"/>
      <c r="G194" s="122"/>
      <c r="H194" s="122"/>
      <c r="I194" s="122"/>
      <c r="J194" s="122">
        <v>40</v>
      </c>
      <c r="K194" s="122">
        <v>40</v>
      </c>
      <c r="L194" s="122"/>
      <c r="M194" s="122">
        <f t="shared" si="7"/>
        <v>116</v>
      </c>
    </row>
    <row r="195" spans="1:13" ht="15">
      <c r="A195" s="119">
        <v>11</v>
      </c>
      <c r="B195" s="120" t="s">
        <v>902</v>
      </c>
      <c r="C195" s="121">
        <v>2002</v>
      </c>
      <c r="D195" s="121" t="s">
        <v>24</v>
      </c>
      <c r="E195" s="121"/>
      <c r="F195" s="121"/>
      <c r="G195" s="122">
        <v>40</v>
      </c>
      <c r="H195" s="122"/>
      <c r="I195" s="122"/>
      <c r="J195" s="122"/>
      <c r="K195" s="122">
        <v>38</v>
      </c>
      <c r="L195" s="122">
        <v>34</v>
      </c>
      <c r="M195" s="122">
        <f t="shared" si="7"/>
        <v>112</v>
      </c>
    </row>
    <row r="196" spans="1:13" ht="15">
      <c r="A196" s="119">
        <v>12</v>
      </c>
      <c r="B196" s="120" t="s">
        <v>901</v>
      </c>
      <c r="C196" s="121">
        <v>2003</v>
      </c>
      <c r="D196" s="121" t="s">
        <v>24</v>
      </c>
      <c r="E196" s="121"/>
      <c r="F196" s="121"/>
      <c r="G196" s="122">
        <v>43</v>
      </c>
      <c r="H196" s="122"/>
      <c r="I196" s="122"/>
      <c r="J196" s="122"/>
      <c r="K196" s="122"/>
      <c r="L196" s="122">
        <v>54</v>
      </c>
      <c r="M196" s="122">
        <f t="shared" si="7"/>
        <v>97</v>
      </c>
    </row>
    <row r="197" spans="1:13" ht="15">
      <c r="A197" s="119">
        <v>13</v>
      </c>
      <c r="B197" s="120" t="s">
        <v>907</v>
      </c>
      <c r="C197" s="121">
        <v>2003</v>
      </c>
      <c r="D197" s="121" t="s">
        <v>83</v>
      </c>
      <c r="E197" s="121"/>
      <c r="F197" s="121"/>
      <c r="G197" s="122">
        <v>26</v>
      </c>
      <c r="H197" s="122"/>
      <c r="I197" s="122"/>
      <c r="J197" s="122">
        <v>28</v>
      </c>
      <c r="K197" s="122">
        <v>14</v>
      </c>
      <c r="L197" s="122">
        <v>26</v>
      </c>
      <c r="M197" s="122">
        <f t="shared" si="7"/>
        <v>94</v>
      </c>
    </row>
    <row r="198" spans="1:13" ht="15">
      <c r="A198" s="119">
        <v>14</v>
      </c>
      <c r="B198" s="120" t="s">
        <v>438</v>
      </c>
      <c r="C198" s="121">
        <v>2003</v>
      </c>
      <c r="D198" s="121" t="s">
        <v>436</v>
      </c>
      <c r="E198" s="121">
        <v>32</v>
      </c>
      <c r="F198" s="121"/>
      <c r="G198" s="122"/>
      <c r="H198" s="122"/>
      <c r="I198" s="122"/>
      <c r="J198" s="122">
        <v>32</v>
      </c>
      <c r="K198" s="122">
        <v>28</v>
      </c>
      <c r="L198" s="122"/>
      <c r="M198" s="122">
        <f t="shared" si="7"/>
        <v>92</v>
      </c>
    </row>
    <row r="199" spans="1:13" ht="15">
      <c r="A199" s="119">
        <v>15</v>
      </c>
      <c r="B199" s="120" t="s">
        <v>593</v>
      </c>
      <c r="C199" s="121">
        <v>2003</v>
      </c>
      <c r="D199" s="121" t="s">
        <v>499</v>
      </c>
      <c r="E199" s="121"/>
      <c r="F199" s="121">
        <v>48</v>
      </c>
      <c r="G199" s="122">
        <v>28</v>
      </c>
      <c r="H199" s="122"/>
      <c r="I199" s="122"/>
      <c r="J199" s="122"/>
      <c r="K199" s="122"/>
      <c r="L199" s="122"/>
      <c r="M199" s="122">
        <f t="shared" si="7"/>
        <v>76</v>
      </c>
    </row>
    <row r="200" spans="1:13" ht="15">
      <c r="A200" s="119">
        <v>16</v>
      </c>
      <c r="B200" s="120" t="s">
        <v>434</v>
      </c>
      <c r="C200" s="121">
        <v>2003</v>
      </c>
      <c r="D200" s="121" t="s">
        <v>24</v>
      </c>
      <c r="E200" s="121">
        <v>38</v>
      </c>
      <c r="F200" s="121"/>
      <c r="G200" s="122"/>
      <c r="H200" s="122"/>
      <c r="I200" s="122">
        <v>38</v>
      </c>
      <c r="J200" s="122"/>
      <c r="K200" s="122"/>
      <c r="L200" s="122"/>
      <c r="M200" s="122">
        <f t="shared" si="7"/>
        <v>76</v>
      </c>
    </row>
    <row r="201" spans="1:13" ht="15">
      <c r="A201" s="119">
        <v>17</v>
      </c>
      <c r="B201" s="120" t="s">
        <v>1193</v>
      </c>
      <c r="C201" s="121">
        <v>2003</v>
      </c>
      <c r="D201" s="121" t="s">
        <v>33</v>
      </c>
      <c r="E201" s="121"/>
      <c r="F201" s="121"/>
      <c r="G201" s="122"/>
      <c r="H201" s="122"/>
      <c r="I201" s="122">
        <v>34</v>
      </c>
      <c r="J201" s="122">
        <v>26</v>
      </c>
      <c r="K201" s="122"/>
      <c r="L201" s="122"/>
      <c r="M201" s="122">
        <f t="shared" si="7"/>
        <v>60</v>
      </c>
    </row>
    <row r="202" spans="1:13" ht="15">
      <c r="A202" s="119">
        <v>18</v>
      </c>
      <c r="B202" s="120" t="s">
        <v>1519</v>
      </c>
      <c r="C202" s="121">
        <v>2002</v>
      </c>
      <c r="D202" s="121" t="s">
        <v>24</v>
      </c>
      <c r="E202" s="121"/>
      <c r="F202" s="121"/>
      <c r="G202" s="122"/>
      <c r="H202" s="122"/>
      <c r="I202" s="122"/>
      <c r="J202" s="122"/>
      <c r="K202" s="122">
        <v>26</v>
      </c>
      <c r="L202" s="122">
        <v>30</v>
      </c>
      <c r="M202" s="122">
        <f t="shared" si="7"/>
        <v>56</v>
      </c>
    </row>
    <row r="203" spans="1:13" ht="15">
      <c r="A203" s="119">
        <v>19</v>
      </c>
      <c r="B203" s="120" t="s">
        <v>1324</v>
      </c>
      <c r="C203" s="121">
        <v>2002</v>
      </c>
      <c r="D203" s="121" t="s">
        <v>1302</v>
      </c>
      <c r="E203" s="121"/>
      <c r="F203" s="121"/>
      <c r="G203" s="122"/>
      <c r="H203" s="122"/>
      <c r="I203" s="122"/>
      <c r="J203" s="122">
        <v>30</v>
      </c>
      <c r="K203" s="122">
        <v>16</v>
      </c>
      <c r="L203" s="122"/>
      <c r="M203" s="122">
        <f t="shared" si="7"/>
        <v>46</v>
      </c>
    </row>
    <row r="204" spans="1:13" ht="15">
      <c r="A204" s="119">
        <v>20</v>
      </c>
      <c r="B204" s="120" t="s">
        <v>1521</v>
      </c>
      <c r="C204" s="121">
        <v>2002</v>
      </c>
      <c r="D204" s="121" t="s">
        <v>24</v>
      </c>
      <c r="E204" s="121"/>
      <c r="F204" s="121"/>
      <c r="G204" s="122"/>
      <c r="H204" s="122"/>
      <c r="I204" s="122"/>
      <c r="J204" s="122"/>
      <c r="K204" s="122">
        <v>18</v>
      </c>
      <c r="L204" s="122">
        <v>24</v>
      </c>
      <c r="M204" s="122">
        <f t="shared" si="7"/>
        <v>42</v>
      </c>
    </row>
    <row r="205" spans="1:13" s="28" customFormat="1" ht="15.75">
      <c r="A205" s="31"/>
      <c r="B205" s="32"/>
      <c r="C205" s="31"/>
      <c r="D205" s="31"/>
      <c r="E205" s="33"/>
      <c r="G205" s="30"/>
      <c r="H205" s="30"/>
      <c r="I205" s="33"/>
      <c r="J205" s="30"/>
      <c r="K205" s="30"/>
      <c r="L205" s="30"/>
      <c r="M205" s="30"/>
    </row>
    <row r="206" spans="1:4" ht="15">
      <c r="A206" s="14" t="s">
        <v>53</v>
      </c>
      <c r="B206" s="40" t="s">
        <v>47</v>
      </c>
      <c r="C206" s="40" t="s">
        <v>17</v>
      </c>
      <c r="D206" s="40" t="s">
        <v>461</v>
      </c>
    </row>
    <row r="207" spans="1:13" ht="75">
      <c r="A207" s="23" t="s">
        <v>27</v>
      </c>
      <c r="B207" s="23" t="s">
        <v>28</v>
      </c>
      <c r="C207" s="23" t="s">
        <v>29</v>
      </c>
      <c r="D207" s="23" t="s">
        <v>102</v>
      </c>
      <c r="E207" s="20" t="s">
        <v>821</v>
      </c>
      <c r="F207" s="20" t="s">
        <v>822</v>
      </c>
      <c r="G207" s="20" t="s">
        <v>823</v>
      </c>
      <c r="H207" s="20" t="s">
        <v>826</v>
      </c>
      <c r="I207" s="20" t="s">
        <v>827</v>
      </c>
      <c r="J207" s="20" t="s">
        <v>829</v>
      </c>
      <c r="K207" s="20" t="s">
        <v>1394</v>
      </c>
      <c r="L207" s="20" t="s">
        <v>830</v>
      </c>
      <c r="M207" s="249" t="s">
        <v>1697</v>
      </c>
    </row>
    <row r="208" spans="1:13" ht="14.25">
      <c r="A208" s="245">
        <v>1</v>
      </c>
      <c r="B208" s="246" t="s">
        <v>84</v>
      </c>
      <c r="C208" s="247">
        <v>2001</v>
      </c>
      <c r="D208" s="247" t="s">
        <v>83</v>
      </c>
      <c r="E208" s="247">
        <v>54</v>
      </c>
      <c r="F208" s="247"/>
      <c r="G208" s="248">
        <v>48</v>
      </c>
      <c r="H208" s="248"/>
      <c r="I208" s="248">
        <v>60</v>
      </c>
      <c r="J208" s="248">
        <v>54</v>
      </c>
      <c r="K208" s="248">
        <v>54</v>
      </c>
      <c r="L208" s="248"/>
      <c r="M208" s="248">
        <f aca="true" t="shared" si="8" ref="M208:M217">E208+F208+G208+H208+I208+J208+K208+L208</f>
        <v>270</v>
      </c>
    </row>
    <row r="209" spans="1:13" ht="14.25">
      <c r="A209" s="245">
        <v>2</v>
      </c>
      <c r="B209" s="246" t="s">
        <v>85</v>
      </c>
      <c r="C209" s="247">
        <v>2001</v>
      </c>
      <c r="D209" s="247" t="s">
        <v>83</v>
      </c>
      <c r="E209" s="247">
        <v>48</v>
      </c>
      <c r="F209" s="247"/>
      <c r="G209" s="248">
        <v>43</v>
      </c>
      <c r="H209" s="248"/>
      <c r="I209" s="248">
        <v>54</v>
      </c>
      <c r="J209" s="248">
        <v>48</v>
      </c>
      <c r="K209" s="248">
        <v>60</v>
      </c>
      <c r="L209" s="248"/>
      <c r="M209" s="248">
        <f t="shared" si="8"/>
        <v>253</v>
      </c>
    </row>
    <row r="210" spans="1:13" ht="14.25">
      <c r="A210" s="245">
        <v>3</v>
      </c>
      <c r="B210" s="246" t="s">
        <v>170</v>
      </c>
      <c r="C210" s="247">
        <v>2000</v>
      </c>
      <c r="D210" s="247" t="s">
        <v>24</v>
      </c>
      <c r="E210" s="247">
        <v>43</v>
      </c>
      <c r="F210" s="247"/>
      <c r="G210" s="248"/>
      <c r="H210" s="248"/>
      <c r="I210" s="248">
        <v>48</v>
      </c>
      <c r="J210" s="248">
        <v>43</v>
      </c>
      <c r="K210" s="248">
        <v>40</v>
      </c>
      <c r="L210" s="248">
        <v>54</v>
      </c>
      <c r="M210" s="248">
        <f t="shared" si="8"/>
        <v>228</v>
      </c>
    </row>
    <row r="211" spans="1:13" ht="15">
      <c r="A211" s="119">
        <v>4</v>
      </c>
      <c r="B211" s="120" t="s">
        <v>184</v>
      </c>
      <c r="C211" s="121">
        <v>2001</v>
      </c>
      <c r="D211" s="121" t="s">
        <v>83</v>
      </c>
      <c r="E211" s="121">
        <v>40</v>
      </c>
      <c r="F211" s="121"/>
      <c r="G211" s="122"/>
      <c r="H211" s="122"/>
      <c r="I211" s="122">
        <v>40</v>
      </c>
      <c r="J211" s="122">
        <v>40</v>
      </c>
      <c r="K211" s="122">
        <v>38</v>
      </c>
      <c r="L211" s="122">
        <v>48</v>
      </c>
      <c r="M211" s="122">
        <f t="shared" si="8"/>
        <v>206</v>
      </c>
    </row>
    <row r="212" spans="1:13" ht="15">
      <c r="A212" s="119">
        <v>5</v>
      </c>
      <c r="B212" s="120" t="s">
        <v>1002</v>
      </c>
      <c r="C212" s="121">
        <v>2001</v>
      </c>
      <c r="D212" s="121" t="s">
        <v>24</v>
      </c>
      <c r="E212" s="121"/>
      <c r="F212" s="121"/>
      <c r="G212" s="122">
        <v>40</v>
      </c>
      <c r="H212" s="122"/>
      <c r="I212" s="122"/>
      <c r="J212" s="122"/>
      <c r="K212" s="122">
        <v>48</v>
      </c>
      <c r="L212" s="122">
        <v>60</v>
      </c>
      <c r="M212" s="122">
        <f t="shared" si="8"/>
        <v>148</v>
      </c>
    </row>
    <row r="213" spans="1:13" ht="15">
      <c r="A213" s="119">
        <v>6</v>
      </c>
      <c r="B213" s="120" t="s">
        <v>1218</v>
      </c>
      <c r="C213" s="121">
        <v>2000</v>
      </c>
      <c r="D213" s="121" t="s">
        <v>24</v>
      </c>
      <c r="E213" s="121"/>
      <c r="F213" s="121"/>
      <c r="G213" s="122"/>
      <c r="H213" s="122"/>
      <c r="I213" s="122">
        <v>36</v>
      </c>
      <c r="J213" s="122">
        <v>38</v>
      </c>
      <c r="K213" s="122">
        <v>34</v>
      </c>
      <c r="L213" s="122">
        <v>38</v>
      </c>
      <c r="M213" s="122">
        <f t="shared" si="8"/>
        <v>146</v>
      </c>
    </row>
    <row r="214" spans="1:13" ht="15">
      <c r="A214" s="119">
        <v>7</v>
      </c>
      <c r="B214" s="120" t="s">
        <v>618</v>
      </c>
      <c r="C214" s="121">
        <v>2000</v>
      </c>
      <c r="D214" s="121" t="s">
        <v>587</v>
      </c>
      <c r="E214" s="121"/>
      <c r="F214" s="121">
        <v>60</v>
      </c>
      <c r="G214" s="122"/>
      <c r="H214" s="122">
        <v>60</v>
      </c>
      <c r="I214" s="122"/>
      <c r="J214" s="122"/>
      <c r="K214" s="122"/>
      <c r="L214" s="122"/>
      <c r="M214" s="122">
        <f t="shared" si="8"/>
        <v>120</v>
      </c>
    </row>
    <row r="215" spans="1:13" ht="15">
      <c r="A215" s="119">
        <v>8</v>
      </c>
      <c r="B215" s="120" t="s">
        <v>167</v>
      </c>
      <c r="C215" s="121">
        <v>2000</v>
      </c>
      <c r="D215" s="121" t="s">
        <v>24</v>
      </c>
      <c r="E215" s="121"/>
      <c r="F215" s="121"/>
      <c r="G215" s="122">
        <v>60</v>
      </c>
      <c r="H215" s="122"/>
      <c r="I215" s="122"/>
      <c r="J215" s="122">
        <v>60</v>
      </c>
      <c r="K215" s="122"/>
      <c r="L215" s="122"/>
      <c r="M215" s="122">
        <f t="shared" si="8"/>
        <v>120</v>
      </c>
    </row>
    <row r="216" spans="1:13" ht="15">
      <c r="A216" s="119">
        <v>9</v>
      </c>
      <c r="B216" s="120" t="s">
        <v>1004</v>
      </c>
      <c r="C216" s="121">
        <v>2000</v>
      </c>
      <c r="D216" s="121" t="s">
        <v>24</v>
      </c>
      <c r="E216" s="121"/>
      <c r="F216" s="121"/>
      <c r="G216" s="122">
        <v>36</v>
      </c>
      <c r="H216" s="122"/>
      <c r="I216" s="122"/>
      <c r="J216" s="122"/>
      <c r="K216" s="122">
        <v>32</v>
      </c>
      <c r="L216" s="122">
        <v>40</v>
      </c>
      <c r="M216" s="122">
        <f t="shared" si="8"/>
        <v>108</v>
      </c>
    </row>
    <row r="217" spans="1:13" ht="15">
      <c r="A217" s="119">
        <v>10</v>
      </c>
      <c r="B217" s="120" t="s">
        <v>1491</v>
      </c>
      <c r="C217" s="121">
        <v>2000</v>
      </c>
      <c r="D217" s="121" t="s">
        <v>92</v>
      </c>
      <c r="E217" s="121"/>
      <c r="F217" s="121"/>
      <c r="G217" s="122"/>
      <c r="H217" s="122"/>
      <c r="I217" s="122"/>
      <c r="J217" s="122"/>
      <c r="K217" s="122">
        <v>36</v>
      </c>
      <c r="L217" s="122">
        <v>43</v>
      </c>
      <c r="M217" s="122">
        <f t="shared" si="8"/>
        <v>79</v>
      </c>
    </row>
    <row r="219" spans="1:4" ht="15">
      <c r="A219" s="14" t="s">
        <v>55</v>
      </c>
      <c r="B219" s="40" t="s">
        <v>47</v>
      </c>
      <c r="C219" s="40" t="s">
        <v>18</v>
      </c>
      <c r="D219" s="40" t="s">
        <v>462</v>
      </c>
    </row>
    <row r="220" spans="1:13" ht="75">
      <c r="A220" s="23" t="s">
        <v>27</v>
      </c>
      <c r="B220" s="23" t="s">
        <v>28</v>
      </c>
      <c r="C220" s="23" t="s">
        <v>29</v>
      </c>
      <c r="D220" s="23" t="s">
        <v>102</v>
      </c>
      <c r="E220" s="20" t="s">
        <v>821</v>
      </c>
      <c r="F220" s="20" t="s">
        <v>822</v>
      </c>
      <c r="G220" s="20" t="s">
        <v>823</v>
      </c>
      <c r="H220" s="20" t="s">
        <v>826</v>
      </c>
      <c r="I220" s="20" t="s">
        <v>827</v>
      </c>
      <c r="J220" s="20" t="s">
        <v>829</v>
      </c>
      <c r="K220" s="20" t="s">
        <v>1394</v>
      </c>
      <c r="L220" s="20" t="s">
        <v>830</v>
      </c>
      <c r="M220" s="249" t="s">
        <v>1697</v>
      </c>
    </row>
    <row r="221" spans="1:13" ht="14.25">
      <c r="A221" s="245">
        <v>1</v>
      </c>
      <c r="B221" s="246" t="s">
        <v>87</v>
      </c>
      <c r="C221" s="247">
        <v>1999</v>
      </c>
      <c r="D221" s="247" t="s">
        <v>83</v>
      </c>
      <c r="E221" s="247">
        <v>60</v>
      </c>
      <c r="F221" s="247"/>
      <c r="G221" s="248">
        <v>60</v>
      </c>
      <c r="H221" s="248"/>
      <c r="I221" s="248">
        <v>60</v>
      </c>
      <c r="J221" s="248">
        <v>60</v>
      </c>
      <c r="K221" s="248">
        <v>60</v>
      </c>
      <c r="L221" s="248"/>
      <c r="M221" s="248">
        <f>E221+F221+G221+H221+I221+J221+K221+L221</f>
        <v>300</v>
      </c>
    </row>
    <row r="222" spans="1:13" ht="14.25">
      <c r="A222" s="245">
        <v>2</v>
      </c>
      <c r="B222" s="246" t="s">
        <v>86</v>
      </c>
      <c r="C222" s="247">
        <v>1999</v>
      </c>
      <c r="D222" s="247" t="s">
        <v>33</v>
      </c>
      <c r="E222" s="247"/>
      <c r="F222" s="247">
        <v>60</v>
      </c>
      <c r="G222" s="248">
        <v>54</v>
      </c>
      <c r="H222" s="248">
        <v>54</v>
      </c>
      <c r="I222" s="248">
        <v>54</v>
      </c>
      <c r="J222" s="248"/>
      <c r="K222" s="248"/>
      <c r="L222" s="248">
        <v>54</v>
      </c>
      <c r="M222" s="248">
        <f>E222+F222+G222+H222+I222+J222+K222+L222</f>
        <v>276</v>
      </c>
    </row>
    <row r="223" spans="1:13" ht="14.25">
      <c r="A223" s="245">
        <v>3</v>
      </c>
      <c r="B223" s="246" t="s">
        <v>1156</v>
      </c>
      <c r="C223" s="247">
        <v>1998</v>
      </c>
      <c r="D223" s="247" t="s">
        <v>33</v>
      </c>
      <c r="E223" s="247"/>
      <c r="F223" s="247"/>
      <c r="G223" s="248"/>
      <c r="H223" s="248">
        <v>60</v>
      </c>
      <c r="I223" s="248"/>
      <c r="J223" s="248"/>
      <c r="K223" s="248"/>
      <c r="L223" s="248">
        <v>60</v>
      </c>
      <c r="M223" s="248">
        <f>E223+F223+G223+H223+I223+J223+K223+L223</f>
        <v>120</v>
      </c>
    </row>
    <row r="224" spans="1:13" ht="15">
      <c r="A224" s="119">
        <v>4</v>
      </c>
      <c r="B224" s="120" t="s">
        <v>447</v>
      </c>
      <c r="C224" s="121">
        <v>1998</v>
      </c>
      <c r="D224" s="121" t="s">
        <v>83</v>
      </c>
      <c r="E224" s="121">
        <v>48</v>
      </c>
      <c r="F224" s="121"/>
      <c r="G224" s="122">
        <v>48</v>
      </c>
      <c r="H224" s="122"/>
      <c r="I224" s="122"/>
      <c r="J224" s="122"/>
      <c r="K224" s="122"/>
      <c r="L224" s="122"/>
      <c r="M224" s="122">
        <f>E224+F224+G224+H224+I224+J224+K224+L224</f>
        <v>96</v>
      </c>
    </row>
    <row r="226" spans="1:4" ht="15">
      <c r="A226" s="14" t="s">
        <v>56</v>
      </c>
      <c r="B226" s="14" t="s">
        <v>47</v>
      </c>
      <c r="C226" s="14" t="s">
        <v>19</v>
      </c>
      <c r="D226" s="14" t="s">
        <v>463</v>
      </c>
    </row>
    <row r="227" spans="1:13" ht="75">
      <c r="A227" s="23" t="s">
        <v>27</v>
      </c>
      <c r="B227" s="23" t="s">
        <v>28</v>
      </c>
      <c r="C227" s="23" t="s">
        <v>29</v>
      </c>
      <c r="D227" s="23" t="s">
        <v>102</v>
      </c>
      <c r="E227" s="20" t="s">
        <v>821</v>
      </c>
      <c r="F227" s="20" t="s">
        <v>822</v>
      </c>
      <c r="G227" s="20" t="s">
        <v>823</v>
      </c>
      <c r="H227" s="20" t="s">
        <v>826</v>
      </c>
      <c r="I227" s="20" t="s">
        <v>827</v>
      </c>
      <c r="J227" s="20" t="s">
        <v>829</v>
      </c>
      <c r="K227" s="20" t="s">
        <v>1394</v>
      </c>
      <c r="L227" s="20" t="s">
        <v>830</v>
      </c>
      <c r="M227" s="249" t="s">
        <v>1697</v>
      </c>
    </row>
    <row r="228" spans="1:13" ht="14.25">
      <c r="A228" s="245">
        <v>1</v>
      </c>
      <c r="B228" s="246" t="s">
        <v>90</v>
      </c>
      <c r="C228" s="247">
        <v>1992</v>
      </c>
      <c r="D228" s="247" t="s">
        <v>654</v>
      </c>
      <c r="E228" s="247"/>
      <c r="F228" s="247">
        <v>60</v>
      </c>
      <c r="G228" s="248"/>
      <c r="H228" s="248">
        <v>60</v>
      </c>
      <c r="I228" s="248">
        <v>60</v>
      </c>
      <c r="J228" s="248"/>
      <c r="K228" s="248">
        <v>60</v>
      </c>
      <c r="L228" s="248">
        <v>60</v>
      </c>
      <c r="M228" s="248">
        <f>E228+F228+G228+H228+I228+J228+K228+L228</f>
        <v>300</v>
      </c>
    </row>
    <row r="229" spans="1:13" ht="14.25">
      <c r="A229" s="245">
        <v>2</v>
      </c>
      <c r="B229" s="246" t="s">
        <v>450</v>
      </c>
      <c r="C229" s="247">
        <v>1987</v>
      </c>
      <c r="D229" s="247" t="s">
        <v>83</v>
      </c>
      <c r="E229" s="247">
        <v>54</v>
      </c>
      <c r="F229" s="247"/>
      <c r="G229" s="248"/>
      <c r="H229" s="248"/>
      <c r="I229" s="248"/>
      <c r="J229" s="248"/>
      <c r="K229" s="248">
        <v>48</v>
      </c>
      <c r="L229" s="248"/>
      <c r="M229" s="248">
        <f>E229+F229+G229+H229+I229+J229+K229+L229</f>
        <v>102</v>
      </c>
    </row>
    <row r="230" spans="1:13" ht="14.25">
      <c r="A230" s="245">
        <v>3</v>
      </c>
      <c r="B230" s="246" t="s">
        <v>451</v>
      </c>
      <c r="C230" s="247">
        <v>1996</v>
      </c>
      <c r="D230" s="247" t="s">
        <v>83</v>
      </c>
      <c r="E230" s="247">
        <v>48</v>
      </c>
      <c r="F230" s="247"/>
      <c r="G230" s="248"/>
      <c r="H230" s="248"/>
      <c r="I230" s="248"/>
      <c r="J230" s="248"/>
      <c r="K230" s="248">
        <v>54</v>
      </c>
      <c r="L230" s="248"/>
      <c r="M230" s="248">
        <f>E230+F230+G230+H230+I230+J230+K230+L230</f>
        <v>102</v>
      </c>
    </row>
    <row r="232" spans="1:4" ht="15">
      <c r="A232" s="14" t="s">
        <v>58</v>
      </c>
      <c r="B232" s="40" t="s">
        <v>47</v>
      </c>
      <c r="C232" s="40" t="s">
        <v>193</v>
      </c>
      <c r="D232" s="40" t="s">
        <v>464</v>
      </c>
    </row>
    <row r="233" spans="1:13" ht="75">
      <c r="A233" s="23" t="s">
        <v>27</v>
      </c>
      <c r="B233" s="23" t="s">
        <v>28</v>
      </c>
      <c r="C233" s="23" t="s">
        <v>29</v>
      </c>
      <c r="D233" s="23" t="s">
        <v>102</v>
      </c>
      <c r="E233" s="20" t="s">
        <v>821</v>
      </c>
      <c r="F233" s="20" t="s">
        <v>822</v>
      </c>
      <c r="G233" s="20" t="s">
        <v>823</v>
      </c>
      <c r="H233" s="20" t="s">
        <v>826</v>
      </c>
      <c r="I233" s="20" t="s">
        <v>827</v>
      </c>
      <c r="J233" s="20" t="s">
        <v>829</v>
      </c>
      <c r="K233" s="20" t="s">
        <v>1394</v>
      </c>
      <c r="L233" s="20" t="s">
        <v>830</v>
      </c>
      <c r="M233" s="249" t="s">
        <v>1697</v>
      </c>
    </row>
    <row r="234" spans="1:13" ht="14.25">
      <c r="A234" s="245">
        <v>1</v>
      </c>
      <c r="B234" s="246" t="s">
        <v>187</v>
      </c>
      <c r="C234" s="247">
        <v>1980</v>
      </c>
      <c r="D234" s="247" t="s">
        <v>24</v>
      </c>
      <c r="E234" s="247">
        <v>54</v>
      </c>
      <c r="F234" s="247">
        <v>54</v>
      </c>
      <c r="G234" s="248">
        <v>54</v>
      </c>
      <c r="H234" s="248"/>
      <c r="I234" s="248">
        <v>48</v>
      </c>
      <c r="J234" s="248">
        <v>48</v>
      </c>
      <c r="K234" s="248">
        <v>54</v>
      </c>
      <c r="L234" s="248">
        <v>48</v>
      </c>
      <c r="M234" s="248">
        <f>E234+F234+G234+H234+I234+J234+K234+L234</f>
        <v>360</v>
      </c>
    </row>
    <row r="235" spans="1:13" ht="14.25">
      <c r="A235" s="245">
        <v>2</v>
      </c>
      <c r="B235" s="246" t="s">
        <v>484</v>
      </c>
      <c r="C235" s="247">
        <v>1986</v>
      </c>
      <c r="D235" s="247" t="s">
        <v>33</v>
      </c>
      <c r="E235" s="247"/>
      <c r="F235" s="247">
        <v>60</v>
      </c>
      <c r="G235" s="248"/>
      <c r="H235" s="248">
        <v>54</v>
      </c>
      <c r="I235" s="248">
        <v>60</v>
      </c>
      <c r="J235" s="248">
        <v>54</v>
      </c>
      <c r="K235" s="248">
        <v>60</v>
      </c>
      <c r="L235" s="248"/>
      <c r="M235" s="248">
        <f>E235+F235+G235+H235+I235+J235+K235+L235</f>
        <v>288</v>
      </c>
    </row>
    <row r="236" spans="1:13" ht="14.25">
      <c r="A236" s="245">
        <v>3</v>
      </c>
      <c r="B236" s="246" t="s">
        <v>453</v>
      </c>
      <c r="C236" s="247">
        <v>1978</v>
      </c>
      <c r="D236" s="247" t="s">
        <v>24</v>
      </c>
      <c r="E236" s="247">
        <v>60</v>
      </c>
      <c r="F236" s="247"/>
      <c r="G236" s="248"/>
      <c r="H236" s="248"/>
      <c r="I236" s="248">
        <v>54</v>
      </c>
      <c r="J236" s="248">
        <v>43</v>
      </c>
      <c r="K236" s="248">
        <v>48</v>
      </c>
      <c r="L236" s="248">
        <v>54</v>
      </c>
      <c r="M236" s="248">
        <f>E236+F236+G236+H236+I236+J236+K236+L236</f>
        <v>259</v>
      </c>
    </row>
    <row r="237" spans="1:13" ht="15">
      <c r="A237" s="119">
        <v>4</v>
      </c>
      <c r="B237" s="120" t="s">
        <v>124</v>
      </c>
      <c r="C237" s="121">
        <v>1984</v>
      </c>
      <c r="D237" s="121" t="s">
        <v>33</v>
      </c>
      <c r="E237" s="121"/>
      <c r="F237" s="121">
        <v>48</v>
      </c>
      <c r="G237" s="122">
        <v>60</v>
      </c>
      <c r="H237" s="122">
        <v>60</v>
      </c>
      <c r="I237" s="122"/>
      <c r="J237" s="122"/>
      <c r="K237" s="122"/>
      <c r="L237" s="122"/>
      <c r="M237" s="122">
        <f>E237+F237+G237+H237+I237+J237+K237+L237</f>
        <v>168</v>
      </c>
    </row>
    <row r="238" spans="1:13" ht="15">
      <c r="A238" s="119">
        <v>5</v>
      </c>
      <c r="B238" s="120" t="s">
        <v>1364</v>
      </c>
      <c r="C238" s="121">
        <v>1986</v>
      </c>
      <c r="D238" s="121" t="s">
        <v>24</v>
      </c>
      <c r="E238" s="121"/>
      <c r="F238" s="121"/>
      <c r="G238" s="122"/>
      <c r="H238" s="122"/>
      <c r="I238" s="122"/>
      <c r="J238" s="122">
        <v>60</v>
      </c>
      <c r="K238" s="122"/>
      <c r="L238" s="122">
        <v>60</v>
      </c>
      <c r="M238" s="122">
        <f>E238+F238+G238+H238+I238+J238+K238+L238</f>
        <v>120</v>
      </c>
    </row>
    <row r="240" spans="1:4" ht="15">
      <c r="A240" s="14" t="s">
        <v>59</v>
      </c>
      <c r="B240" s="40" t="s">
        <v>47</v>
      </c>
      <c r="C240" s="40" t="s">
        <v>10</v>
      </c>
      <c r="D240" s="40" t="s">
        <v>465</v>
      </c>
    </row>
    <row r="241" spans="1:13" ht="75">
      <c r="A241" s="23" t="s">
        <v>27</v>
      </c>
      <c r="B241" s="23" t="s">
        <v>28</v>
      </c>
      <c r="C241" s="23" t="s">
        <v>29</v>
      </c>
      <c r="D241" s="23" t="s">
        <v>102</v>
      </c>
      <c r="E241" s="20" t="s">
        <v>821</v>
      </c>
      <c r="F241" s="20" t="s">
        <v>822</v>
      </c>
      <c r="G241" s="20" t="s">
        <v>823</v>
      </c>
      <c r="H241" s="20" t="s">
        <v>826</v>
      </c>
      <c r="I241" s="20" t="s">
        <v>827</v>
      </c>
      <c r="J241" s="20" t="s">
        <v>829</v>
      </c>
      <c r="K241" s="20" t="s">
        <v>1394</v>
      </c>
      <c r="L241" s="20" t="s">
        <v>830</v>
      </c>
      <c r="M241" s="249" t="s">
        <v>1697</v>
      </c>
    </row>
    <row r="242" spans="1:13" ht="14.25">
      <c r="A242" s="245">
        <v>1</v>
      </c>
      <c r="B242" s="246" t="s">
        <v>93</v>
      </c>
      <c r="C242" s="247">
        <v>1971</v>
      </c>
      <c r="D242" s="247" t="s">
        <v>26</v>
      </c>
      <c r="E242" s="247">
        <v>48</v>
      </c>
      <c r="F242" s="247"/>
      <c r="G242" s="248">
        <v>54</v>
      </c>
      <c r="H242" s="248">
        <v>54</v>
      </c>
      <c r="I242" s="248"/>
      <c r="J242" s="248">
        <v>60</v>
      </c>
      <c r="K242" s="248">
        <v>54</v>
      </c>
      <c r="L242" s="248"/>
      <c r="M242" s="248">
        <f>E242+F242+G242+H242+I242+J242+K242+L242</f>
        <v>270</v>
      </c>
    </row>
    <row r="243" spans="1:13" ht="14.25">
      <c r="A243" s="245">
        <v>2</v>
      </c>
      <c r="B243" s="246" t="s">
        <v>703</v>
      </c>
      <c r="C243" s="247">
        <v>1970</v>
      </c>
      <c r="D243" s="247" t="s">
        <v>33</v>
      </c>
      <c r="E243" s="247"/>
      <c r="F243" s="247">
        <v>60</v>
      </c>
      <c r="G243" s="248">
        <v>60</v>
      </c>
      <c r="H243" s="248"/>
      <c r="I243" s="248">
        <v>60</v>
      </c>
      <c r="J243" s="248"/>
      <c r="K243" s="248"/>
      <c r="L243" s="248">
        <v>54</v>
      </c>
      <c r="M243" s="248">
        <f>E243+F243+G243+H243+I243+J243+K243+L243</f>
        <v>234</v>
      </c>
    </row>
    <row r="244" spans="1:13" ht="14.25">
      <c r="A244" s="245">
        <v>3</v>
      </c>
      <c r="B244" s="246" t="s">
        <v>91</v>
      </c>
      <c r="C244" s="247">
        <v>1968</v>
      </c>
      <c r="D244" s="247" t="s">
        <v>92</v>
      </c>
      <c r="E244" s="247">
        <v>60</v>
      </c>
      <c r="F244" s="247"/>
      <c r="G244" s="248"/>
      <c r="H244" s="248"/>
      <c r="I244" s="248"/>
      <c r="J244" s="248"/>
      <c r="K244" s="248">
        <v>60</v>
      </c>
      <c r="L244" s="248">
        <v>60</v>
      </c>
      <c r="M244" s="248">
        <f>E244+F244+G244+H244+I244+J244+K244+L244</f>
        <v>180</v>
      </c>
    </row>
    <row r="245" spans="1:13" ht="15">
      <c r="A245" s="119">
        <v>4</v>
      </c>
      <c r="B245" s="120" t="s">
        <v>455</v>
      </c>
      <c r="C245" s="121">
        <v>1976</v>
      </c>
      <c r="D245" s="121" t="s">
        <v>83</v>
      </c>
      <c r="E245" s="121">
        <v>43</v>
      </c>
      <c r="F245" s="121"/>
      <c r="G245" s="122"/>
      <c r="H245" s="122"/>
      <c r="I245" s="122"/>
      <c r="J245" s="122"/>
      <c r="K245" s="122">
        <v>48</v>
      </c>
      <c r="L245" s="122">
        <v>48</v>
      </c>
      <c r="M245" s="122">
        <f>E245+F245+G245+H245+I245+J245+K245+L245</f>
        <v>139</v>
      </c>
    </row>
    <row r="246" ht="15.75">
      <c r="A246" s="12"/>
    </row>
    <row r="247" spans="1:4" ht="15">
      <c r="A247" s="14" t="s">
        <v>60</v>
      </c>
      <c r="B247" s="40" t="s">
        <v>49</v>
      </c>
      <c r="C247" s="40" t="s">
        <v>12</v>
      </c>
      <c r="D247" s="40" t="s">
        <v>466</v>
      </c>
    </row>
    <row r="248" spans="1:13" ht="75">
      <c r="A248" s="23" t="s">
        <v>27</v>
      </c>
      <c r="B248" s="23" t="s">
        <v>28</v>
      </c>
      <c r="C248" s="23" t="s">
        <v>29</v>
      </c>
      <c r="D248" s="23" t="s">
        <v>102</v>
      </c>
      <c r="E248" s="20" t="s">
        <v>821</v>
      </c>
      <c r="F248" s="20" t="s">
        <v>822</v>
      </c>
      <c r="G248" s="20" t="s">
        <v>823</v>
      </c>
      <c r="H248" s="20" t="s">
        <v>826</v>
      </c>
      <c r="I248" s="20" t="s">
        <v>827</v>
      </c>
      <c r="J248" s="20" t="s">
        <v>829</v>
      </c>
      <c r="K248" s="20" t="s">
        <v>1394</v>
      </c>
      <c r="L248" s="20" t="s">
        <v>830</v>
      </c>
      <c r="M248" s="249" t="s">
        <v>1697</v>
      </c>
    </row>
    <row r="249" spans="1:13" ht="14.25">
      <c r="A249" s="245">
        <v>1</v>
      </c>
      <c r="B249" s="246" t="s">
        <v>40</v>
      </c>
      <c r="C249" s="247">
        <v>1965</v>
      </c>
      <c r="D249" s="247" t="s">
        <v>33</v>
      </c>
      <c r="E249" s="247">
        <v>54</v>
      </c>
      <c r="F249" s="247">
        <v>60</v>
      </c>
      <c r="G249" s="248">
        <v>48</v>
      </c>
      <c r="H249" s="248">
        <v>54</v>
      </c>
      <c r="I249" s="248">
        <v>60</v>
      </c>
      <c r="J249" s="248">
        <v>60</v>
      </c>
      <c r="K249" s="248">
        <v>60</v>
      </c>
      <c r="L249" s="248">
        <v>60</v>
      </c>
      <c r="M249" s="248">
        <f>E249+F249+G249+H249+I249+J249+K249+L249</f>
        <v>456</v>
      </c>
    </row>
    <row r="250" spans="1:13" ht="14.25">
      <c r="A250" s="245">
        <v>2</v>
      </c>
      <c r="B250" s="246" t="s">
        <v>457</v>
      </c>
      <c r="C250" s="247">
        <v>1968</v>
      </c>
      <c r="D250" s="247" t="s">
        <v>33</v>
      </c>
      <c r="E250" s="247">
        <v>60</v>
      </c>
      <c r="F250" s="247"/>
      <c r="G250" s="248">
        <v>60</v>
      </c>
      <c r="H250" s="248">
        <v>60</v>
      </c>
      <c r="I250" s="248"/>
      <c r="J250" s="248"/>
      <c r="K250" s="248"/>
      <c r="L250" s="248"/>
      <c r="M250" s="248">
        <f>E250+F250+G250+H250+I250+J250+K250+L250</f>
        <v>180</v>
      </c>
    </row>
    <row r="252" spans="1:4" ht="15">
      <c r="A252" s="13" t="s">
        <v>61</v>
      </c>
      <c r="B252" s="40" t="s">
        <v>49</v>
      </c>
      <c r="C252" s="40" t="s">
        <v>14</v>
      </c>
      <c r="D252" s="40" t="s">
        <v>467</v>
      </c>
    </row>
    <row r="253" spans="1:13" ht="75">
      <c r="A253" s="23" t="s">
        <v>27</v>
      </c>
      <c r="B253" s="23" t="s">
        <v>28</v>
      </c>
      <c r="C253" s="23" t="s">
        <v>29</v>
      </c>
      <c r="D253" s="23" t="s">
        <v>102</v>
      </c>
      <c r="E253" s="20" t="s">
        <v>821</v>
      </c>
      <c r="F253" s="20" t="s">
        <v>822</v>
      </c>
      <c r="G253" s="20" t="s">
        <v>823</v>
      </c>
      <c r="H253" s="20" t="s">
        <v>826</v>
      </c>
      <c r="I253" s="20" t="s">
        <v>827</v>
      </c>
      <c r="J253" s="20" t="s">
        <v>829</v>
      </c>
      <c r="K253" s="20" t="s">
        <v>1394</v>
      </c>
      <c r="L253" s="20" t="s">
        <v>830</v>
      </c>
      <c r="M253" s="249" t="s">
        <v>1697</v>
      </c>
    </row>
    <row r="254" spans="1:13" ht="15">
      <c r="A254" s="119"/>
      <c r="B254" s="120"/>
      <c r="C254" s="121"/>
      <c r="D254" s="121"/>
      <c r="E254" s="121"/>
      <c r="F254" s="121"/>
      <c r="G254" s="122"/>
      <c r="H254" s="122"/>
      <c r="I254" s="122"/>
      <c r="J254" s="122"/>
      <c r="K254" s="122"/>
      <c r="L254" s="122"/>
      <c r="M254" s="1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3:J133"/>
  <sheetViews>
    <sheetView zoomScale="75" zoomScaleNormal="75" zoomScalePageLayoutView="0" workbookViewId="0" topLeftCell="A1">
      <pane xSplit="4" topLeftCell="E1" activePane="topRight" state="frozen"/>
      <selection pane="topLeft" activeCell="A73" sqref="A73"/>
      <selection pane="topRight" activeCell="D5" sqref="D5"/>
    </sheetView>
  </sheetViews>
  <sheetFormatPr defaultColWidth="9.140625" defaultRowHeight="12.75"/>
  <cols>
    <col min="1" max="1" width="14.140625" style="0" customWidth="1"/>
    <col min="2" max="2" width="28.00390625" style="0" customWidth="1"/>
    <col min="3" max="3" width="12.7109375" style="0" customWidth="1"/>
    <col min="4" max="4" width="33.7109375" style="0" customWidth="1"/>
    <col min="5" max="5" width="18.140625" style="0" customWidth="1"/>
    <col min="6" max="6" width="18.421875" style="0" customWidth="1"/>
    <col min="7" max="8" width="17.7109375" style="0" customWidth="1"/>
    <col min="9" max="9" width="15.57421875" style="0" customWidth="1"/>
    <col min="10" max="10" width="17.8515625" style="0" customWidth="1"/>
  </cols>
  <sheetData>
    <row r="3" spans="2:5" ht="18">
      <c r="B3" s="25" t="s">
        <v>1699</v>
      </c>
      <c r="C3" s="25"/>
      <c r="D3" s="25"/>
      <c r="E3" s="25"/>
    </row>
    <row r="5" spans="2:10" ht="20.25">
      <c r="B5" s="17" t="s">
        <v>76</v>
      </c>
      <c r="E5" s="21"/>
      <c r="F5" s="21"/>
      <c r="G5" s="21"/>
      <c r="H5" s="21"/>
      <c r="I5" s="21"/>
      <c r="J5" s="21"/>
    </row>
    <row r="6" spans="5:10" ht="12.75">
      <c r="E6" s="22"/>
      <c r="F6" s="22"/>
      <c r="G6" s="22"/>
      <c r="H6" s="22"/>
      <c r="I6" s="22"/>
      <c r="J6" s="19"/>
    </row>
    <row r="7" spans="1:4" ht="30">
      <c r="A7" s="24" t="s">
        <v>51</v>
      </c>
      <c r="B7" s="39" t="s">
        <v>46</v>
      </c>
      <c r="C7" s="39" t="s">
        <v>15</v>
      </c>
      <c r="D7" s="39" t="s">
        <v>459</v>
      </c>
    </row>
    <row r="8" spans="1:10" ht="75">
      <c r="A8" s="23" t="s">
        <v>27</v>
      </c>
      <c r="B8" s="23" t="s">
        <v>28</v>
      </c>
      <c r="C8" s="23" t="s">
        <v>29</v>
      </c>
      <c r="D8" s="23" t="s">
        <v>102</v>
      </c>
      <c r="E8" s="20" t="s">
        <v>820</v>
      </c>
      <c r="F8" s="20" t="s">
        <v>822</v>
      </c>
      <c r="G8" s="20" t="s">
        <v>824</v>
      </c>
      <c r="H8" s="20" t="s">
        <v>825</v>
      </c>
      <c r="I8" s="20" t="s">
        <v>828</v>
      </c>
      <c r="J8" s="249" t="s">
        <v>1698</v>
      </c>
    </row>
    <row r="9" spans="1:10" ht="14.25">
      <c r="A9" s="241">
        <v>1</v>
      </c>
      <c r="B9" s="242" t="s">
        <v>107</v>
      </c>
      <c r="C9" s="243">
        <v>2004</v>
      </c>
      <c r="D9" s="243" t="s">
        <v>33</v>
      </c>
      <c r="E9" s="243">
        <v>60</v>
      </c>
      <c r="F9" s="243">
        <v>60</v>
      </c>
      <c r="G9" s="244"/>
      <c r="H9" s="244">
        <v>60</v>
      </c>
      <c r="I9" s="244"/>
      <c r="J9" s="244">
        <f aca="true" t="shared" si="0" ref="J9:J20">E9+F9+G9+H9+I9</f>
        <v>180</v>
      </c>
    </row>
    <row r="10" spans="1:10" ht="14.25">
      <c r="A10" s="241">
        <v>2</v>
      </c>
      <c r="B10" s="242" t="s">
        <v>164</v>
      </c>
      <c r="C10" s="243">
        <v>2005</v>
      </c>
      <c r="D10" s="243" t="s">
        <v>24</v>
      </c>
      <c r="E10" s="243">
        <v>48</v>
      </c>
      <c r="F10" s="243">
        <v>30</v>
      </c>
      <c r="G10" s="244"/>
      <c r="H10" s="244">
        <v>34</v>
      </c>
      <c r="I10" s="244">
        <v>38</v>
      </c>
      <c r="J10" s="244">
        <f t="shared" si="0"/>
        <v>150</v>
      </c>
    </row>
    <row r="11" spans="1:10" ht="14.25">
      <c r="A11" s="241">
        <v>3</v>
      </c>
      <c r="B11" s="242" t="s">
        <v>109</v>
      </c>
      <c r="C11" s="243">
        <v>2004</v>
      </c>
      <c r="D11" s="243" t="s">
        <v>33</v>
      </c>
      <c r="E11" s="243">
        <v>54</v>
      </c>
      <c r="F11" s="243">
        <v>36</v>
      </c>
      <c r="G11" s="244"/>
      <c r="H11" s="244"/>
      <c r="I11" s="244">
        <v>40</v>
      </c>
      <c r="J11" s="244">
        <f t="shared" si="0"/>
        <v>130</v>
      </c>
    </row>
    <row r="12" spans="1:10" ht="15">
      <c r="A12" s="119">
        <v>4</v>
      </c>
      <c r="B12" s="120" t="s">
        <v>1058</v>
      </c>
      <c r="C12" s="121">
        <v>2005</v>
      </c>
      <c r="D12" s="121" t="s">
        <v>499</v>
      </c>
      <c r="E12" s="121"/>
      <c r="F12" s="121">
        <v>43</v>
      </c>
      <c r="G12" s="122"/>
      <c r="H12" s="121">
        <v>43</v>
      </c>
      <c r="I12" s="122">
        <v>43</v>
      </c>
      <c r="J12" s="122">
        <f t="shared" si="0"/>
        <v>129</v>
      </c>
    </row>
    <row r="13" spans="1:10" ht="15">
      <c r="A13" s="119">
        <v>5</v>
      </c>
      <c r="B13" s="120" t="s">
        <v>161</v>
      </c>
      <c r="C13" s="121">
        <v>2004</v>
      </c>
      <c r="D13" s="121" t="s">
        <v>499</v>
      </c>
      <c r="E13" s="121"/>
      <c r="F13" s="121">
        <v>54</v>
      </c>
      <c r="G13" s="122"/>
      <c r="H13" s="121"/>
      <c r="I13" s="122">
        <v>54</v>
      </c>
      <c r="J13" s="122">
        <f t="shared" si="0"/>
        <v>108</v>
      </c>
    </row>
    <row r="14" spans="1:10" ht="15">
      <c r="A14" s="119">
        <v>6</v>
      </c>
      <c r="B14" s="120" t="s">
        <v>162</v>
      </c>
      <c r="C14" s="121">
        <v>2005</v>
      </c>
      <c r="D14" s="121" t="s">
        <v>499</v>
      </c>
      <c r="E14" s="121"/>
      <c r="F14" s="121">
        <v>48</v>
      </c>
      <c r="G14" s="122"/>
      <c r="H14" s="121"/>
      <c r="I14" s="122">
        <v>60</v>
      </c>
      <c r="J14" s="122">
        <f t="shared" si="0"/>
        <v>108</v>
      </c>
    </row>
    <row r="15" spans="1:10" ht="15">
      <c r="A15" s="119">
        <v>7</v>
      </c>
      <c r="B15" s="120" t="s">
        <v>111</v>
      </c>
      <c r="C15" s="121">
        <v>2006</v>
      </c>
      <c r="D15" s="121" t="s">
        <v>33</v>
      </c>
      <c r="E15" s="121">
        <v>40</v>
      </c>
      <c r="F15" s="121">
        <v>28</v>
      </c>
      <c r="G15" s="122"/>
      <c r="H15" s="121">
        <v>31</v>
      </c>
      <c r="I15" s="122"/>
      <c r="J15" s="122">
        <f t="shared" si="0"/>
        <v>99</v>
      </c>
    </row>
    <row r="16" spans="1:10" ht="15">
      <c r="A16" s="119">
        <v>8</v>
      </c>
      <c r="B16" s="120" t="s">
        <v>367</v>
      </c>
      <c r="C16" s="121">
        <v>2005</v>
      </c>
      <c r="D16" s="121" t="s">
        <v>33</v>
      </c>
      <c r="E16" s="121"/>
      <c r="F16" s="121">
        <v>40</v>
      </c>
      <c r="G16" s="122"/>
      <c r="H16" s="121">
        <v>54</v>
      </c>
      <c r="I16" s="122"/>
      <c r="J16" s="122">
        <f t="shared" si="0"/>
        <v>94</v>
      </c>
    </row>
    <row r="17" spans="1:10" ht="15">
      <c r="A17" s="119">
        <v>9</v>
      </c>
      <c r="B17" s="120" t="s">
        <v>364</v>
      </c>
      <c r="C17" s="121">
        <v>2005</v>
      </c>
      <c r="D17" s="121" t="s">
        <v>33</v>
      </c>
      <c r="E17" s="121"/>
      <c r="F17" s="121">
        <v>38</v>
      </c>
      <c r="G17" s="122"/>
      <c r="H17" s="121">
        <v>48</v>
      </c>
      <c r="I17" s="122"/>
      <c r="J17" s="122">
        <f t="shared" si="0"/>
        <v>86</v>
      </c>
    </row>
    <row r="18" spans="1:10" ht="15">
      <c r="A18" s="119">
        <v>10</v>
      </c>
      <c r="B18" s="120" t="s">
        <v>523</v>
      </c>
      <c r="C18" s="121">
        <v>2005</v>
      </c>
      <c r="D18" s="121" t="s">
        <v>499</v>
      </c>
      <c r="E18" s="121"/>
      <c r="F18" s="121">
        <v>26</v>
      </c>
      <c r="G18" s="122"/>
      <c r="H18" s="121">
        <v>38</v>
      </c>
      <c r="I18" s="122"/>
      <c r="J18" s="122">
        <f t="shared" si="0"/>
        <v>64</v>
      </c>
    </row>
    <row r="19" spans="1:10" ht="15">
      <c r="A19" s="119">
        <v>11</v>
      </c>
      <c r="B19" s="120" t="s">
        <v>112</v>
      </c>
      <c r="C19" s="121">
        <v>2007</v>
      </c>
      <c r="D19" s="121" t="s">
        <v>33</v>
      </c>
      <c r="E19" s="121">
        <v>38</v>
      </c>
      <c r="F19" s="121">
        <v>22</v>
      </c>
      <c r="G19" s="122"/>
      <c r="H19" s="121"/>
      <c r="I19" s="122"/>
      <c r="J19" s="122">
        <f t="shared" si="0"/>
        <v>60</v>
      </c>
    </row>
    <row r="20" spans="1:10" ht="15">
      <c r="A20" s="119">
        <v>12</v>
      </c>
      <c r="B20" s="120" t="s">
        <v>526</v>
      </c>
      <c r="C20" s="121">
        <v>2006</v>
      </c>
      <c r="D20" s="121" t="s">
        <v>499</v>
      </c>
      <c r="E20" s="121"/>
      <c r="F20" s="121">
        <v>24</v>
      </c>
      <c r="G20" s="122"/>
      <c r="H20" s="121">
        <v>36</v>
      </c>
      <c r="I20" s="122"/>
      <c r="J20" s="122">
        <f t="shared" si="0"/>
        <v>60</v>
      </c>
    </row>
    <row r="21" ht="15.75">
      <c r="A21" s="12"/>
    </row>
    <row r="22" spans="1:4" ht="18">
      <c r="A22" s="24" t="s">
        <v>52</v>
      </c>
      <c r="B22" s="39" t="s">
        <v>48</v>
      </c>
      <c r="C22" s="39" t="s">
        <v>16</v>
      </c>
      <c r="D22" s="39" t="s">
        <v>832</v>
      </c>
    </row>
    <row r="23" spans="1:10" ht="75">
      <c r="A23" s="23" t="s">
        <v>27</v>
      </c>
      <c r="B23" s="23" t="s">
        <v>28</v>
      </c>
      <c r="C23" s="23" t="s">
        <v>29</v>
      </c>
      <c r="D23" s="23" t="s">
        <v>102</v>
      </c>
      <c r="E23" s="20" t="s">
        <v>820</v>
      </c>
      <c r="F23" s="20" t="s">
        <v>822</v>
      </c>
      <c r="G23" s="20" t="s">
        <v>824</v>
      </c>
      <c r="H23" s="20" t="s">
        <v>825</v>
      </c>
      <c r="I23" s="20" t="s">
        <v>828</v>
      </c>
      <c r="J23" s="249" t="s">
        <v>1698</v>
      </c>
    </row>
    <row r="24" spans="1:10" ht="14.25">
      <c r="A24" s="241">
        <v>1</v>
      </c>
      <c r="B24" s="242" t="s">
        <v>182</v>
      </c>
      <c r="C24" s="243">
        <v>2002</v>
      </c>
      <c r="D24" s="243" t="s">
        <v>24</v>
      </c>
      <c r="E24" s="243">
        <v>60</v>
      </c>
      <c r="F24" s="243"/>
      <c r="G24" s="244">
        <v>60</v>
      </c>
      <c r="H24" s="244"/>
      <c r="I24" s="244">
        <v>48</v>
      </c>
      <c r="J24" s="244">
        <f>E24+F24+G24+H24+I24</f>
        <v>168</v>
      </c>
    </row>
    <row r="25" spans="1:10" ht="14.25">
      <c r="A25" s="241">
        <v>2</v>
      </c>
      <c r="B25" s="242" t="s">
        <v>583</v>
      </c>
      <c r="C25" s="243">
        <v>2003</v>
      </c>
      <c r="D25" s="243" t="s">
        <v>496</v>
      </c>
      <c r="E25" s="243"/>
      <c r="F25" s="243">
        <v>43</v>
      </c>
      <c r="G25" s="244"/>
      <c r="H25" s="244">
        <v>60</v>
      </c>
      <c r="I25" s="244"/>
      <c r="J25" s="244">
        <f>E25+F25+G25+H25+I25</f>
        <v>103</v>
      </c>
    </row>
    <row r="26" spans="1:10" ht="14.25">
      <c r="A26" s="241">
        <v>3</v>
      </c>
      <c r="B26" s="242" t="s">
        <v>108</v>
      </c>
      <c r="C26" s="243">
        <v>2003</v>
      </c>
      <c r="D26" s="243" t="s">
        <v>499</v>
      </c>
      <c r="E26" s="243"/>
      <c r="F26" s="243">
        <v>54</v>
      </c>
      <c r="G26" s="244"/>
      <c r="H26" s="244"/>
      <c r="I26" s="244">
        <v>40</v>
      </c>
      <c r="J26" s="244">
        <f>E26+F26+G26+H26+I26</f>
        <v>94</v>
      </c>
    </row>
    <row r="27" spans="1:10" ht="15">
      <c r="A27" s="119">
        <v>4</v>
      </c>
      <c r="B27" s="120" t="s">
        <v>477</v>
      </c>
      <c r="C27" s="121">
        <v>2003</v>
      </c>
      <c r="D27" s="121" t="s">
        <v>33</v>
      </c>
      <c r="E27" s="121">
        <v>40</v>
      </c>
      <c r="F27" s="121">
        <v>48</v>
      </c>
      <c r="G27" s="122"/>
      <c r="H27" s="121"/>
      <c r="I27" s="122"/>
      <c r="J27" s="122">
        <f>E27+F27+G27+H27+I27</f>
        <v>88</v>
      </c>
    </row>
    <row r="28" spans="1:10" s="28" customFormat="1" ht="15.75">
      <c r="A28" s="31"/>
      <c r="B28" s="32"/>
      <c r="C28" s="31"/>
      <c r="D28" s="31"/>
      <c r="E28" s="33"/>
      <c r="F28" s="33"/>
      <c r="G28" s="30"/>
      <c r="H28" s="30"/>
      <c r="I28" s="30"/>
      <c r="J28" s="34"/>
    </row>
    <row r="29" spans="1:4" ht="18">
      <c r="A29" s="24" t="s">
        <v>54</v>
      </c>
      <c r="B29" s="39" t="s">
        <v>48</v>
      </c>
      <c r="C29" s="39" t="s">
        <v>17</v>
      </c>
      <c r="D29" s="39" t="s">
        <v>833</v>
      </c>
    </row>
    <row r="30" spans="1:10" ht="75">
      <c r="A30" s="23" t="s">
        <v>27</v>
      </c>
      <c r="B30" s="23" t="s">
        <v>28</v>
      </c>
      <c r="C30" s="23" t="s">
        <v>29</v>
      </c>
      <c r="D30" s="23" t="s">
        <v>102</v>
      </c>
      <c r="E30" s="20" t="s">
        <v>820</v>
      </c>
      <c r="F30" s="20" t="s">
        <v>822</v>
      </c>
      <c r="G30" s="20" t="s">
        <v>824</v>
      </c>
      <c r="H30" s="20" t="s">
        <v>825</v>
      </c>
      <c r="I30" s="20" t="s">
        <v>828</v>
      </c>
      <c r="J30" s="249" t="s">
        <v>1698</v>
      </c>
    </row>
    <row r="31" spans="1:10" ht="14.25">
      <c r="A31" s="241">
        <v>1</v>
      </c>
      <c r="B31" s="242" t="s">
        <v>82</v>
      </c>
      <c r="C31" s="243">
        <v>2001</v>
      </c>
      <c r="D31" s="243" t="s">
        <v>24</v>
      </c>
      <c r="E31" s="243">
        <v>60</v>
      </c>
      <c r="F31" s="243">
        <v>60</v>
      </c>
      <c r="G31" s="244">
        <v>54</v>
      </c>
      <c r="H31" s="244">
        <v>60</v>
      </c>
      <c r="I31" s="244">
        <v>54</v>
      </c>
      <c r="J31" s="244">
        <f>E31+F31+G31+H31+I31</f>
        <v>288</v>
      </c>
    </row>
    <row r="32" spans="1:10" ht="14.25">
      <c r="A32" s="241">
        <v>2</v>
      </c>
      <c r="B32" s="242" t="s">
        <v>160</v>
      </c>
      <c r="C32" s="243">
        <v>2001</v>
      </c>
      <c r="D32" s="243" t="s">
        <v>83</v>
      </c>
      <c r="E32" s="243">
        <v>54</v>
      </c>
      <c r="F32" s="243"/>
      <c r="G32" s="244">
        <v>60</v>
      </c>
      <c r="H32" s="244"/>
      <c r="I32" s="244"/>
      <c r="J32" s="244">
        <f>E32+F32+G32+H32+I32</f>
        <v>114</v>
      </c>
    </row>
    <row r="33" ht="15.75">
      <c r="A33" s="12"/>
    </row>
    <row r="34" spans="1:4" ht="18">
      <c r="A34" s="24" t="s">
        <v>55</v>
      </c>
      <c r="B34" s="39" t="s">
        <v>48</v>
      </c>
      <c r="C34" s="39" t="s">
        <v>18</v>
      </c>
      <c r="D34" s="39" t="s">
        <v>836</v>
      </c>
    </row>
    <row r="35" spans="1:10" ht="75">
      <c r="A35" s="23" t="s">
        <v>27</v>
      </c>
      <c r="B35" s="23" t="s">
        <v>28</v>
      </c>
      <c r="C35" s="23" t="s">
        <v>29</v>
      </c>
      <c r="D35" s="23" t="s">
        <v>102</v>
      </c>
      <c r="E35" s="20" t="s">
        <v>820</v>
      </c>
      <c r="F35" s="20" t="s">
        <v>822</v>
      </c>
      <c r="G35" s="20" t="s">
        <v>824</v>
      </c>
      <c r="H35" s="20" t="s">
        <v>825</v>
      </c>
      <c r="I35" s="20" t="s">
        <v>828</v>
      </c>
      <c r="J35" s="249" t="s">
        <v>1698</v>
      </c>
    </row>
    <row r="36" spans="1:10" ht="15">
      <c r="A36" s="119"/>
      <c r="B36" s="120"/>
      <c r="C36" s="121"/>
      <c r="D36" s="121"/>
      <c r="E36" s="121"/>
      <c r="F36" s="121"/>
      <c r="G36" s="122"/>
      <c r="H36" s="121"/>
      <c r="I36" s="122"/>
      <c r="J36" s="122"/>
    </row>
    <row r="38" spans="1:4" ht="15.75">
      <c r="A38" s="16" t="s">
        <v>57</v>
      </c>
      <c r="B38" s="38" t="s">
        <v>48</v>
      </c>
      <c r="C38" s="38" t="s">
        <v>19</v>
      </c>
      <c r="D38" s="38" t="s">
        <v>837</v>
      </c>
    </row>
    <row r="39" spans="1:10" ht="75">
      <c r="A39" s="23" t="s">
        <v>27</v>
      </c>
      <c r="B39" s="23" t="s">
        <v>28</v>
      </c>
      <c r="C39" s="23" t="s">
        <v>29</v>
      </c>
      <c r="D39" s="23" t="s">
        <v>102</v>
      </c>
      <c r="E39" s="20" t="s">
        <v>820</v>
      </c>
      <c r="F39" s="20" t="s">
        <v>822</v>
      </c>
      <c r="G39" s="20" t="s">
        <v>824</v>
      </c>
      <c r="H39" s="20" t="s">
        <v>825</v>
      </c>
      <c r="I39" s="20" t="s">
        <v>828</v>
      </c>
      <c r="J39" s="249" t="s">
        <v>1698</v>
      </c>
    </row>
    <row r="40" spans="1:10" ht="14.25">
      <c r="A40" s="241">
        <v>1</v>
      </c>
      <c r="B40" s="242" t="s">
        <v>67</v>
      </c>
      <c r="C40" s="243">
        <v>1989</v>
      </c>
      <c r="D40" s="243" t="s">
        <v>33</v>
      </c>
      <c r="E40" s="243">
        <v>54</v>
      </c>
      <c r="F40" s="243">
        <v>60</v>
      </c>
      <c r="G40" s="244">
        <v>54</v>
      </c>
      <c r="H40" s="244">
        <v>60</v>
      </c>
      <c r="I40" s="244">
        <v>60</v>
      </c>
      <c r="J40" s="244">
        <f aca="true" t="shared" si="1" ref="J40:J46">E40+F40+G40+H40+I40</f>
        <v>288</v>
      </c>
    </row>
    <row r="41" spans="1:10" ht="14.25">
      <c r="A41" s="241">
        <v>2</v>
      </c>
      <c r="B41" s="242" t="s">
        <v>157</v>
      </c>
      <c r="C41" s="243">
        <v>1988</v>
      </c>
      <c r="D41" s="243" t="s">
        <v>24</v>
      </c>
      <c r="E41" s="243">
        <v>38</v>
      </c>
      <c r="F41" s="243">
        <v>54</v>
      </c>
      <c r="G41" s="244">
        <v>48</v>
      </c>
      <c r="H41" s="244">
        <v>48</v>
      </c>
      <c r="I41" s="244">
        <v>60</v>
      </c>
      <c r="J41" s="244">
        <f t="shared" si="1"/>
        <v>248</v>
      </c>
    </row>
    <row r="42" spans="1:10" ht="14.25">
      <c r="A42" s="241">
        <v>3</v>
      </c>
      <c r="B42" s="242" t="s">
        <v>120</v>
      </c>
      <c r="C42" s="243">
        <v>1997</v>
      </c>
      <c r="D42" s="243" t="s">
        <v>24</v>
      </c>
      <c r="E42" s="243">
        <v>36</v>
      </c>
      <c r="F42" s="243">
        <v>48</v>
      </c>
      <c r="G42" s="244">
        <v>34</v>
      </c>
      <c r="H42" s="244"/>
      <c r="I42" s="244"/>
      <c r="J42" s="244">
        <f t="shared" si="1"/>
        <v>118</v>
      </c>
    </row>
    <row r="43" spans="1:10" ht="15">
      <c r="A43" s="119">
        <v>4</v>
      </c>
      <c r="B43" s="120" t="s">
        <v>66</v>
      </c>
      <c r="C43" s="121">
        <v>1995</v>
      </c>
      <c r="D43" s="121" t="s">
        <v>24</v>
      </c>
      <c r="E43" s="121">
        <v>60</v>
      </c>
      <c r="F43" s="121"/>
      <c r="G43" s="122">
        <v>38</v>
      </c>
      <c r="H43" s="121"/>
      <c r="I43" s="122"/>
      <c r="J43" s="122">
        <f t="shared" si="1"/>
        <v>98</v>
      </c>
    </row>
    <row r="44" spans="1:10" ht="15">
      <c r="A44" s="119">
        <v>5</v>
      </c>
      <c r="B44" s="120" t="s">
        <v>34</v>
      </c>
      <c r="C44" s="121">
        <v>1989</v>
      </c>
      <c r="D44" s="121" t="s">
        <v>24</v>
      </c>
      <c r="E44" s="121">
        <v>48</v>
      </c>
      <c r="F44" s="121"/>
      <c r="G44" s="122">
        <v>43</v>
      </c>
      <c r="H44" s="121"/>
      <c r="I44" s="122"/>
      <c r="J44" s="122">
        <f t="shared" si="1"/>
        <v>91</v>
      </c>
    </row>
    <row r="45" spans="1:10" ht="15">
      <c r="A45" s="119">
        <v>6</v>
      </c>
      <c r="B45" s="120" t="s">
        <v>121</v>
      </c>
      <c r="C45" s="121">
        <v>1996</v>
      </c>
      <c r="D45" s="121" t="s">
        <v>24</v>
      </c>
      <c r="E45" s="121">
        <v>43</v>
      </c>
      <c r="F45" s="121"/>
      <c r="G45" s="122">
        <v>40</v>
      </c>
      <c r="H45" s="121"/>
      <c r="I45" s="122"/>
      <c r="J45" s="122">
        <f t="shared" si="1"/>
        <v>83</v>
      </c>
    </row>
    <row r="46" spans="1:10" ht="15">
      <c r="A46" s="119">
        <v>7</v>
      </c>
      <c r="B46" s="120" t="s">
        <v>474</v>
      </c>
      <c r="C46" s="121">
        <v>1994</v>
      </c>
      <c r="D46" s="121" t="s">
        <v>33</v>
      </c>
      <c r="E46" s="121">
        <v>34</v>
      </c>
      <c r="F46" s="121">
        <v>43</v>
      </c>
      <c r="G46" s="122"/>
      <c r="H46" s="121"/>
      <c r="I46" s="122"/>
      <c r="J46" s="122">
        <f t="shared" si="1"/>
        <v>77</v>
      </c>
    </row>
    <row r="47" ht="15.75">
      <c r="A47" s="12"/>
    </row>
    <row r="48" spans="1:4" ht="15">
      <c r="A48" s="16" t="s">
        <v>58</v>
      </c>
      <c r="B48" s="16" t="s">
        <v>48</v>
      </c>
      <c r="C48" s="16" t="s">
        <v>8</v>
      </c>
      <c r="D48" s="16" t="s">
        <v>831</v>
      </c>
    </row>
    <row r="49" spans="1:10" ht="75">
      <c r="A49" s="23" t="s">
        <v>27</v>
      </c>
      <c r="B49" s="23" t="s">
        <v>28</v>
      </c>
      <c r="C49" s="23" t="s">
        <v>29</v>
      </c>
      <c r="D49" s="23" t="s">
        <v>102</v>
      </c>
      <c r="E49" s="20" t="s">
        <v>820</v>
      </c>
      <c r="F49" s="20" t="s">
        <v>822</v>
      </c>
      <c r="G49" s="20" t="s">
        <v>824</v>
      </c>
      <c r="H49" s="20" t="s">
        <v>825</v>
      </c>
      <c r="I49" s="20" t="s">
        <v>828</v>
      </c>
      <c r="J49" s="249" t="s">
        <v>1698</v>
      </c>
    </row>
    <row r="50" spans="1:10" ht="14.25">
      <c r="A50" s="241">
        <v>1</v>
      </c>
      <c r="B50" s="242" t="s">
        <v>473</v>
      </c>
      <c r="C50" s="243">
        <v>1979</v>
      </c>
      <c r="D50" s="243" t="s">
        <v>33</v>
      </c>
      <c r="E50" s="243">
        <v>32</v>
      </c>
      <c r="F50" s="243">
        <v>38</v>
      </c>
      <c r="G50" s="244">
        <v>54</v>
      </c>
      <c r="H50" s="244">
        <v>38</v>
      </c>
      <c r="I50" s="244">
        <v>54</v>
      </c>
      <c r="J50" s="244">
        <f aca="true" t="shared" si="2" ref="J50:J59">E50+F50+G50+H50+I50</f>
        <v>216</v>
      </c>
    </row>
    <row r="51" spans="1:10" ht="14.25">
      <c r="A51" s="241">
        <v>2</v>
      </c>
      <c r="B51" s="242" t="s">
        <v>122</v>
      </c>
      <c r="C51" s="243">
        <v>1986</v>
      </c>
      <c r="D51" s="243" t="s">
        <v>110</v>
      </c>
      <c r="E51" s="243">
        <v>54</v>
      </c>
      <c r="F51" s="243">
        <v>43</v>
      </c>
      <c r="G51" s="244">
        <v>60</v>
      </c>
      <c r="H51" s="244">
        <v>48</v>
      </c>
      <c r="I51" s="244"/>
      <c r="J51" s="244">
        <f t="shared" si="2"/>
        <v>205</v>
      </c>
    </row>
    <row r="52" spans="1:10" ht="14.25">
      <c r="A52" s="241">
        <v>3</v>
      </c>
      <c r="B52" s="242" t="s">
        <v>95</v>
      </c>
      <c r="C52" s="243">
        <v>1979</v>
      </c>
      <c r="D52" s="243" t="s">
        <v>33</v>
      </c>
      <c r="E52" s="243">
        <v>48</v>
      </c>
      <c r="F52" s="243">
        <v>40</v>
      </c>
      <c r="G52" s="244"/>
      <c r="H52" s="244">
        <v>54</v>
      </c>
      <c r="I52" s="244">
        <v>60</v>
      </c>
      <c r="J52" s="244">
        <f t="shared" si="2"/>
        <v>202</v>
      </c>
    </row>
    <row r="53" spans="1:10" ht="15">
      <c r="A53" s="119">
        <v>4</v>
      </c>
      <c r="B53" s="120" t="s">
        <v>471</v>
      </c>
      <c r="C53" s="121">
        <v>1986</v>
      </c>
      <c r="D53" s="121" t="s">
        <v>33</v>
      </c>
      <c r="E53" s="121">
        <v>38</v>
      </c>
      <c r="F53" s="121"/>
      <c r="G53" s="122">
        <v>48</v>
      </c>
      <c r="H53" s="121">
        <v>36</v>
      </c>
      <c r="I53" s="122"/>
      <c r="J53" s="122">
        <f t="shared" si="2"/>
        <v>122</v>
      </c>
    </row>
    <row r="54" spans="1:10" ht="15">
      <c r="A54" s="119">
        <v>5</v>
      </c>
      <c r="B54" s="120" t="s">
        <v>660</v>
      </c>
      <c r="C54" s="121">
        <v>1982</v>
      </c>
      <c r="D54" s="121" t="s">
        <v>661</v>
      </c>
      <c r="E54" s="121"/>
      <c r="F54" s="121">
        <v>60</v>
      </c>
      <c r="G54" s="122"/>
      <c r="H54" s="121">
        <v>60</v>
      </c>
      <c r="I54" s="122"/>
      <c r="J54" s="122">
        <f t="shared" si="2"/>
        <v>120</v>
      </c>
    </row>
    <row r="55" spans="1:10" ht="15">
      <c r="A55" s="119">
        <v>6</v>
      </c>
      <c r="B55" s="120" t="s">
        <v>156</v>
      </c>
      <c r="C55" s="121">
        <v>1983</v>
      </c>
      <c r="D55" s="121" t="s">
        <v>24</v>
      </c>
      <c r="E55" s="121">
        <v>43</v>
      </c>
      <c r="F55" s="121">
        <v>34</v>
      </c>
      <c r="G55" s="122"/>
      <c r="H55" s="121"/>
      <c r="I55" s="122">
        <v>40</v>
      </c>
      <c r="J55" s="122">
        <f t="shared" si="2"/>
        <v>117</v>
      </c>
    </row>
    <row r="56" spans="1:10" ht="15">
      <c r="A56" s="119">
        <v>7</v>
      </c>
      <c r="B56" s="120" t="s">
        <v>71</v>
      </c>
      <c r="C56" s="121">
        <v>1980</v>
      </c>
      <c r="D56" s="121" t="s">
        <v>24</v>
      </c>
      <c r="E56" s="121">
        <v>60</v>
      </c>
      <c r="F56" s="121">
        <v>48</v>
      </c>
      <c r="G56" s="122"/>
      <c r="H56" s="121"/>
      <c r="I56" s="122"/>
      <c r="J56" s="122">
        <f t="shared" si="2"/>
        <v>108</v>
      </c>
    </row>
    <row r="57" spans="1:10" ht="15">
      <c r="A57" s="119">
        <v>8</v>
      </c>
      <c r="B57" s="120" t="s">
        <v>123</v>
      </c>
      <c r="C57" s="121">
        <v>1980</v>
      </c>
      <c r="D57" s="121" t="s">
        <v>24</v>
      </c>
      <c r="E57" s="121">
        <v>40</v>
      </c>
      <c r="F57" s="121"/>
      <c r="G57" s="122"/>
      <c r="H57" s="121"/>
      <c r="I57" s="122">
        <v>48</v>
      </c>
      <c r="J57" s="122">
        <f t="shared" si="2"/>
        <v>88</v>
      </c>
    </row>
    <row r="58" spans="1:10" ht="15">
      <c r="A58" s="119">
        <v>9</v>
      </c>
      <c r="B58" s="120" t="s">
        <v>399</v>
      </c>
      <c r="C58" s="121">
        <v>1983</v>
      </c>
      <c r="D58" s="121" t="s">
        <v>33</v>
      </c>
      <c r="E58" s="121"/>
      <c r="F58" s="121">
        <v>36</v>
      </c>
      <c r="G58" s="122"/>
      <c r="H58" s="121"/>
      <c r="I58" s="122">
        <v>38</v>
      </c>
      <c r="J58" s="122">
        <f t="shared" si="2"/>
        <v>74</v>
      </c>
    </row>
    <row r="59" spans="1:10" ht="15">
      <c r="A59" s="119">
        <v>10</v>
      </c>
      <c r="B59" s="120" t="s">
        <v>96</v>
      </c>
      <c r="C59" s="121">
        <v>1982</v>
      </c>
      <c r="D59" s="121" t="s">
        <v>33</v>
      </c>
      <c r="E59" s="121">
        <v>34</v>
      </c>
      <c r="F59" s="121">
        <v>32</v>
      </c>
      <c r="G59" s="122"/>
      <c r="H59" s="121"/>
      <c r="I59" s="122"/>
      <c r="J59" s="122">
        <f t="shared" si="2"/>
        <v>66</v>
      </c>
    </row>
    <row r="60" ht="15.75">
      <c r="A60" s="12"/>
    </row>
    <row r="61" spans="1:4" ht="15">
      <c r="A61" s="16" t="s">
        <v>59</v>
      </c>
      <c r="B61" s="16" t="s">
        <v>48</v>
      </c>
      <c r="C61" s="16" t="s">
        <v>10</v>
      </c>
      <c r="D61" s="16" t="s">
        <v>834</v>
      </c>
    </row>
    <row r="62" spans="1:10" ht="75">
      <c r="A62" s="23" t="s">
        <v>27</v>
      </c>
      <c r="B62" s="23" t="s">
        <v>28</v>
      </c>
      <c r="C62" s="23" t="s">
        <v>29</v>
      </c>
      <c r="D62" s="23" t="s">
        <v>102</v>
      </c>
      <c r="E62" s="20" t="s">
        <v>820</v>
      </c>
      <c r="F62" s="20" t="s">
        <v>822</v>
      </c>
      <c r="G62" s="20" t="s">
        <v>824</v>
      </c>
      <c r="H62" s="20" t="s">
        <v>825</v>
      </c>
      <c r="I62" s="20" t="s">
        <v>828</v>
      </c>
      <c r="J62" s="249" t="s">
        <v>1698</v>
      </c>
    </row>
    <row r="63" spans="1:10" ht="14.25">
      <c r="A63" s="241">
        <v>1</v>
      </c>
      <c r="B63" s="242" t="s">
        <v>38</v>
      </c>
      <c r="C63" s="243">
        <v>1973</v>
      </c>
      <c r="D63" s="243" t="s">
        <v>83</v>
      </c>
      <c r="E63" s="243">
        <v>38</v>
      </c>
      <c r="F63" s="243">
        <v>48</v>
      </c>
      <c r="G63" s="244">
        <v>54</v>
      </c>
      <c r="H63" s="244">
        <v>54</v>
      </c>
      <c r="I63" s="244"/>
      <c r="J63" s="244">
        <f>E63+F63+G63+H63+I63</f>
        <v>194</v>
      </c>
    </row>
    <row r="64" spans="1:10" ht="14.25">
      <c r="A64" s="241">
        <v>2</v>
      </c>
      <c r="B64" s="242" t="s">
        <v>469</v>
      </c>
      <c r="C64" s="243">
        <v>1968</v>
      </c>
      <c r="D64" s="243" t="s">
        <v>125</v>
      </c>
      <c r="E64" s="243">
        <v>48</v>
      </c>
      <c r="F64" s="243"/>
      <c r="G64" s="244">
        <v>60</v>
      </c>
      <c r="H64" s="244">
        <v>60</v>
      </c>
      <c r="I64" s="244"/>
      <c r="J64" s="244">
        <f>E64+F64+G64+H64+I64</f>
        <v>168</v>
      </c>
    </row>
    <row r="65" spans="1:10" ht="14.25">
      <c r="A65" s="241">
        <v>3</v>
      </c>
      <c r="B65" s="242" t="s">
        <v>99</v>
      </c>
      <c r="C65" s="243">
        <v>1973</v>
      </c>
      <c r="D65" s="243" t="s">
        <v>33</v>
      </c>
      <c r="E65" s="243">
        <v>43</v>
      </c>
      <c r="F65" s="243">
        <v>60</v>
      </c>
      <c r="G65" s="244"/>
      <c r="H65" s="244">
        <v>48</v>
      </c>
      <c r="I65" s="244"/>
      <c r="J65" s="244">
        <f>E65+F65+G65+H65+I65</f>
        <v>151</v>
      </c>
    </row>
    <row r="66" spans="1:10" ht="15">
      <c r="A66" s="119">
        <v>4</v>
      </c>
      <c r="B66" s="120" t="s">
        <v>65</v>
      </c>
      <c r="C66" s="121">
        <v>1975</v>
      </c>
      <c r="D66" s="121" t="s">
        <v>24</v>
      </c>
      <c r="E66" s="121">
        <v>60</v>
      </c>
      <c r="F66" s="121">
        <v>54</v>
      </c>
      <c r="G66" s="122"/>
      <c r="H66" s="121"/>
      <c r="I66" s="122"/>
      <c r="J66" s="122">
        <f>E66+F66+G66+H66+I66</f>
        <v>114</v>
      </c>
    </row>
    <row r="67" spans="1:10" ht="15">
      <c r="A67" s="119">
        <v>5</v>
      </c>
      <c r="B67" s="120" t="s">
        <v>842</v>
      </c>
      <c r="C67" s="121">
        <v>1972</v>
      </c>
      <c r="D67" s="121" t="s">
        <v>790</v>
      </c>
      <c r="E67" s="121"/>
      <c r="F67" s="121"/>
      <c r="G67" s="122">
        <v>48</v>
      </c>
      <c r="H67" s="121"/>
      <c r="I67" s="122">
        <v>54</v>
      </c>
      <c r="J67" s="122">
        <f>E67+F67+G67+H67+I67</f>
        <v>102</v>
      </c>
    </row>
    <row r="69" spans="1:4" ht="15">
      <c r="A69" s="16" t="s">
        <v>60</v>
      </c>
      <c r="B69" s="16" t="s">
        <v>50</v>
      </c>
      <c r="C69" s="16" t="s">
        <v>12</v>
      </c>
      <c r="D69" s="16" t="s">
        <v>835</v>
      </c>
    </row>
    <row r="70" spans="1:10" ht="75">
      <c r="A70" s="23" t="s">
        <v>27</v>
      </c>
      <c r="B70" s="23" t="s">
        <v>28</v>
      </c>
      <c r="C70" s="23" t="s">
        <v>29</v>
      </c>
      <c r="D70" s="23" t="s">
        <v>102</v>
      </c>
      <c r="E70" s="20" t="s">
        <v>820</v>
      </c>
      <c r="F70" s="20" t="s">
        <v>822</v>
      </c>
      <c r="G70" s="20" t="s">
        <v>824</v>
      </c>
      <c r="H70" s="20" t="s">
        <v>825</v>
      </c>
      <c r="I70" s="20" t="s">
        <v>828</v>
      </c>
      <c r="J70" s="249" t="s">
        <v>1698</v>
      </c>
    </row>
    <row r="71" spans="1:10" ht="14.25">
      <c r="A71" s="241">
        <v>1</v>
      </c>
      <c r="B71" s="242" t="s">
        <v>41</v>
      </c>
      <c r="C71" s="243">
        <v>1963</v>
      </c>
      <c r="D71" s="243" t="s">
        <v>24</v>
      </c>
      <c r="E71" s="243">
        <v>54</v>
      </c>
      <c r="F71" s="243">
        <v>54</v>
      </c>
      <c r="G71" s="244">
        <v>60</v>
      </c>
      <c r="H71" s="244">
        <v>60</v>
      </c>
      <c r="I71" s="244">
        <v>60</v>
      </c>
      <c r="J71" s="244">
        <f>E71+F71+G71+H71+I71</f>
        <v>288</v>
      </c>
    </row>
    <row r="72" spans="1:10" ht="14.25">
      <c r="A72" s="241">
        <v>2</v>
      </c>
      <c r="B72" s="242" t="s">
        <v>69</v>
      </c>
      <c r="C72" s="243">
        <v>1961</v>
      </c>
      <c r="D72" s="243" t="s">
        <v>24</v>
      </c>
      <c r="E72" s="243">
        <v>48</v>
      </c>
      <c r="F72" s="243"/>
      <c r="G72" s="244">
        <v>54</v>
      </c>
      <c r="H72" s="244"/>
      <c r="I72" s="244"/>
      <c r="J72" s="244">
        <f>E72+F72+G72+H72+I72</f>
        <v>102</v>
      </c>
    </row>
    <row r="73" spans="1:10" ht="14.25">
      <c r="A73" s="241">
        <v>3</v>
      </c>
      <c r="B73" s="242" t="s">
        <v>37</v>
      </c>
      <c r="C73" s="243">
        <v>1966</v>
      </c>
      <c r="D73" s="243" t="s">
        <v>33</v>
      </c>
      <c r="E73" s="243">
        <v>40</v>
      </c>
      <c r="F73" s="243">
        <v>60</v>
      </c>
      <c r="G73" s="244"/>
      <c r="H73" s="244"/>
      <c r="I73" s="244"/>
      <c r="J73" s="244">
        <f>E73+F73+G73+H73+I73</f>
        <v>100</v>
      </c>
    </row>
    <row r="74" spans="2:5" ht="15">
      <c r="B74" s="127"/>
      <c r="C74" s="128"/>
      <c r="D74" s="129"/>
      <c r="E74" s="130"/>
    </row>
    <row r="75" spans="1:4" ht="15">
      <c r="A75" s="16" t="s">
        <v>61</v>
      </c>
      <c r="B75" s="16" t="s">
        <v>50</v>
      </c>
      <c r="C75" s="16" t="s">
        <v>14</v>
      </c>
      <c r="D75" s="16" t="s">
        <v>467</v>
      </c>
    </row>
    <row r="76" spans="1:10" ht="75">
      <c r="A76" s="23" t="s">
        <v>27</v>
      </c>
      <c r="B76" s="23" t="s">
        <v>28</v>
      </c>
      <c r="C76" s="23" t="s">
        <v>29</v>
      </c>
      <c r="D76" s="23" t="s">
        <v>102</v>
      </c>
      <c r="E76" s="20" t="s">
        <v>820</v>
      </c>
      <c r="F76" s="20" t="s">
        <v>822</v>
      </c>
      <c r="G76" s="20" t="s">
        <v>824</v>
      </c>
      <c r="H76" s="20" t="s">
        <v>825</v>
      </c>
      <c r="I76" s="20" t="s">
        <v>828</v>
      </c>
      <c r="J76" s="249" t="s">
        <v>1698</v>
      </c>
    </row>
    <row r="77" spans="1:10" ht="14.25">
      <c r="A77" s="241">
        <v>1</v>
      </c>
      <c r="B77" s="242" t="s">
        <v>43</v>
      </c>
      <c r="C77" s="243">
        <v>1956</v>
      </c>
      <c r="D77" s="243" t="s">
        <v>24</v>
      </c>
      <c r="E77" s="243">
        <v>60</v>
      </c>
      <c r="F77" s="243"/>
      <c r="G77" s="244">
        <v>60</v>
      </c>
      <c r="H77" s="244"/>
      <c r="I77" s="244"/>
      <c r="J77" s="244">
        <f>E77+F77+G77+H77+I77</f>
        <v>120</v>
      </c>
    </row>
    <row r="78" spans="1:10" ht="14.25">
      <c r="A78" s="241">
        <v>2</v>
      </c>
      <c r="B78" s="242" t="s">
        <v>101</v>
      </c>
      <c r="C78" s="243">
        <v>1951</v>
      </c>
      <c r="D78" s="243" t="s">
        <v>33</v>
      </c>
      <c r="E78" s="243"/>
      <c r="F78" s="243">
        <v>60</v>
      </c>
      <c r="G78" s="244"/>
      <c r="H78" s="244">
        <v>54</v>
      </c>
      <c r="I78" s="244"/>
      <c r="J78" s="244">
        <f>E78+F78+G78+H78+I78</f>
        <v>114</v>
      </c>
    </row>
    <row r="79" spans="1:10" ht="14.25">
      <c r="A79" s="241">
        <v>3</v>
      </c>
      <c r="B79" s="242" t="s">
        <v>44</v>
      </c>
      <c r="C79" s="243">
        <v>1954</v>
      </c>
      <c r="D79" s="243" t="s">
        <v>33</v>
      </c>
      <c r="E79" s="243">
        <v>48</v>
      </c>
      <c r="F79" s="243">
        <v>54</v>
      </c>
      <c r="G79" s="244"/>
      <c r="H79" s="244"/>
      <c r="I79" s="244"/>
      <c r="J79" s="244">
        <f>E79+F79+G79+H79+I79</f>
        <v>102</v>
      </c>
    </row>
    <row r="81" ht="18">
      <c r="B81" s="18" t="s">
        <v>75</v>
      </c>
    </row>
    <row r="83" spans="1:4" ht="30">
      <c r="A83" s="14" t="s">
        <v>51</v>
      </c>
      <c r="B83" s="40" t="s">
        <v>45</v>
      </c>
      <c r="C83" s="40" t="s">
        <v>15</v>
      </c>
      <c r="D83" s="40" t="s">
        <v>459</v>
      </c>
    </row>
    <row r="84" spans="1:10" ht="75">
      <c r="A84" s="23" t="s">
        <v>27</v>
      </c>
      <c r="B84" s="23" t="s">
        <v>28</v>
      </c>
      <c r="C84" s="23" t="s">
        <v>29</v>
      </c>
      <c r="D84" s="23" t="s">
        <v>102</v>
      </c>
      <c r="E84" s="20" t="s">
        <v>820</v>
      </c>
      <c r="F84" s="20" t="s">
        <v>822</v>
      </c>
      <c r="G84" s="20" t="s">
        <v>824</v>
      </c>
      <c r="H84" s="20" t="s">
        <v>825</v>
      </c>
      <c r="I84" s="20" t="s">
        <v>828</v>
      </c>
      <c r="J84" s="249" t="s">
        <v>1698</v>
      </c>
    </row>
    <row r="85" spans="1:10" ht="14.25">
      <c r="A85" s="245">
        <v>1</v>
      </c>
      <c r="B85" s="246" t="s">
        <v>127</v>
      </c>
      <c r="C85" s="247">
        <v>2009</v>
      </c>
      <c r="D85" s="247" t="s">
        <v>33</v>
      </c>
      <c r="E85" s="247">
        <v>38</v>
      </c>
      <c r="F85" s="247">
        <v>30</v>
      </c>
      <c r="G85" s="248"/>
      <c r="H85" s="248">
        <v>48</v>
      </c>
      <c r="I85" s="248">
        <v>48</v>
      </c>
      <c r="J85" s="248">
        <f>E85+F85+G85+H85+I85</f>
        <v>164</v>
      </c>
    </row>
    <row r="86" spans="1:10" ht="14.25">
      <c r="A86" s="245">
        <v>2</v>
      </c>
      <c r="B86" s="246" t="s">
        <v>116</v>
      </c>
      <c r="C86" s="247">
        <v>2004</v>
      </c>
      <c r="D86" s="247" t="s">
        <v>33</v>
      </c>
      <c r="E86" s="247">
        <v>60</v>
      </c>
      <c r="F86" s="247">
        <v>60</v>
      </c>
      <c r="G86" s="248"/>
      <c r="H86" s="248"/>
      <c r="I86" s="248"/>
      <c r="J86" s="248">
        <f>E86+F86+G86+H86+I86</f>
        <v>120</v>
      </c>
    </row>
    <row r="87" spans="1:10" ht="14.25">
      <c r="A87" s="245">
        <v>3</v>
      </c>
      <c r="B87" s="246" t="s">
        <v>177</v>
      </c>
      <c r="C87" s="247">
        <v>2004</v>
      </c>
      <c r="D87" s="247" t="s">
        <v>33</v>
      </c>
      <c r="E87" s="247">
        <v>54</v>
      </c>
      <c r="F87" s="247">
        <v>54</v>
      </c>
      <c r="G87" s="248"/>
      <c r="H87" s="248"/>
      <c r="I87" s="248"/>
      <c r="J87" s="248">
        <f>E87+F87+G87+H87+I87</f>
        <v>108</v>
      </c>
    </row>
    <row r="88" spans="1:10" ht="15">
      <c r="A88" s="119">
        <v>4</v>
      </c>
      <c r="B88" s="120" t="s">
        <v>117</v>
      </c>
      <c r="C88" s="121">
        <v>2006</v>
      </c>
      <c r="D88" s="121" t="s">
        <v>33</v>
      </c>
      <c r="E88" s="121"/>
      <c r="F88" s="121">
        <v>48</v>
      </c>
      <c r="G88" s="122"/>
      <c r="H88" s="121">
        <v>60</v>
      </c>
      <c r="I88" s="122"/>
      <c r="J88" s="122">
        <f>E88+F88+G88+H88+I88</f>
        <v>108</v>
      </c>
    </row>
    <row r="89" spans="1:10" ht="15">
      <c r="A89" s="119">
        <v>5</v>
      </c>
      <c r="B89" s="120" t="s">
        <v>487</v>
      </c>
      <c r="C89" s="121">
        <v>2006</v>
      </c>
      <c r="D89" s="121" t="s">
        <v>33</v>
      </c>
      <c r="E89" s="121">
        <v>40</v>
      </c>
      <c r="F89" s="121">
        <v>36</v>
      </c>
      <c r="G89" s="122"/>
      <c r="H89" s="121"/>
      <c r="I89" s="122"/>
      <c r="J89" s="122">
        <f>E89+F89+G89+H89+I89</f>
        <v>76</v>
      </c>
    </row>
    <row r="90" spans="1:10" ht="15">
      <c r="A90" s="223"/>
      <c r="B90" s="224"/>
      <c r="C90" s="225"/>
      <c r="D90" s="225"/>
      <c r="E90" s="225"/>
      <c r="F90" s="225"/>
      <c r="G90" s="226"/>
      <c r="H90" s="225"/>
      <c r="I90" s="226"/>
      <c r="J90" s="226"/>
    </row>
    <row r="91" spans="1:4" ht="15">
      <c r="A91" s="14" t="s">
        <v>52</v>
      </c>
      <c r="B91" s="40" t="s">
        <v>47</v>
      </c>
      <c r="C91" s="40" t="s">
        <v>16</v>
      </c>
      <c r="D91" s="40" t="s">
        <v>460</v>
      </c>
    </row>
    <row r="92" spans="1:10" ht="75">
      <c r="A92" s="23" t="s">
        <v>27</v>
      </c>
      <c r="B92" s="23" t="s">
        <v>28</v>
      </c>
      <c r="C92" s="23" t="s">
        <v>29</v>
      </c>
      <c r="D92" s="23" t="s">
        <v>102</v>
      </c>
      <c r="E92" s="20" t="s">
        <v>820</v>
      </c>
      <c r="F92" s="20" t="s">
        <v>822</v>
      </c>
      <c r="G92" s="20" t="s">
        <v>824</v>
      </c>
      <c r="H92" s="20" t="s">
        <v>825</v>
      </c>
      <c r="I92" s="20" t="s">
        <v>828</v>
      </c>
      <c r="J92" s="249" t="s">
        <v>1698</v>
      </c>
    </row>
    <row r="93" spans="1:10" ht="14.25">
      <c r="A93" s="245">
        <v>1</v>
      </c>
      <c r="B93" s="246" t="s">
        <v>119</v>
      </c>
      <c r="C93" s="247">
        <v>2002</v>
      </c>
      <c r="D93" s="247" t="s">
        <v>33</v>
      </c>
      <c r="E93" s="247">
        <v>43</v>
      </c>
      <c r="F93" s="247">
        <v>54</v>
      </c>
      <c r="G93" s="248"/>
      <c r="H93" s="248"/>
      <c r="I93" s="248">
        <v>54</v>
      </c>
      <c r="J93" s="248">
        <f aca="true" t="shared" si="3" ref="J93:J98">E93+F93+G93+H93+I93</f>
        <v>151</v>
      </c>
    </row>
    <row r="94" spans="1:10" ht="14.25">
      <c r="A94" s="245">
        <v>2</v>
      </c>
      <c r="B94" s="246" t="s">
        <v>180</v>
      </c>
      <c r="C94" s="247">
        <v>2003</v>
      </c>
      <c r="D94" s="247" t="s">
        <v>33</v>
      </c>
      <c r="E94" s="247">
        <v>60</v>
      </c>
      <c r="F94" s="247"/>
      <c r="G94" s="248"/>
      <c r="H94" s="248"/>
      <c r="I94" s="248">
        <v>60</v>
      </c>
      <c r="J94" s="248">
        <f t="shared" si="3"/>
        <v>120</v>
      </c>
    </row>
    <row r="95" spans="1:10" ht="14.25">
      <c r="A95" s="245">
        <v>3</v>
      </c>
      <c r="B95" s="246" t="s">
        <v>81</v>
      </c>
      <c r="C95" s="247">
        <v>2002</v>
      </c>
      <c r="D95" s="247" t="s">
        <v>24</v>
      </c>
      <c r="E95" s="247">
        <v>54</v>
      </c>
      <c r="F95" s="247"/>
      <c r="G95" s="248">
        <v>54</v>
      </c>
      <c r="H95" s="248"/>
      <c r="I95" s="248"/>
      <c r="J95" s="248">
        <f t="shared" si="3"/>
        <v>108</v>
      </c>
    </row>
    <row r="96" spans="1:10" ht="15">
      <c r="A96" s="119">
        <v>4</v>
      </c>
      <c r="B96" s="120" t="s">
        <v>481</v>
      </c>
      <c r="C96" s="121">
        <v>2003</v>
      </c>
      <c r="D96" s="121" t="s">
        <v>24</v>
      </c>
      <c r="E96" s="121">
        <v>48</v>
      </c>
      <c r="F96" s="121"/>
      <c r="G96" s="122">
        <v>48</v>
      </c>
      <c r="H96" s="121"/>
      <c r="I96" s="122"/>
      <c r="J96" s="122">
        <f t="shared" si="3"/>
        <v>96</v>
      </c>
    </row>
    <row r="97" spans="1:10" ht="15">
      <c r="A97" s="119">
        <v>5</v>
      </c>
      <c r="B97" s="120" t="s">
        <v>168</v>
      </c>
      <c r="C97" s="121">
        <v>2003</v>
      </c>
      <c r="D97" s="121" t="s">
        <v>24</v>
      </c>
      <c r="E97" s="121">
        <v>40</v>
      </c>
      <c r="F97" s="121"/>
      <c r="G97" s="122">
        <v>43</v>
      </c>
      <c r="H97" s="121"/>
      <c r="I97" s="122"/>
      <c r="J97" s="122">
        <f t="shared" si="3"/>
        <v>83</v>
      </c>
    </row>
    <row r="98" spans="1:10" ht="15">
      <c r="A98" s="119">
        <v>6</v>
      </c>
      <c r="B98" s="120" t="s">
        <v>80</v>
      </c>
      <c r="C98" s="121">
        <v>2002</v>
      </c>
      <c r="D98" s="121" t="s">
        <v>24</v>
      </c>
      <c r="E98" s="121">
        <v>36</v>
      </c>
      <c r="F98" s="121"/>
      <c r="G98" s="122">
        <v>40</v>
      </c>
      <c r="H98" s="121"/>
      <c r="I98" s="122"/>
      <c r="J98" s="122">
        <f t="shared" si="3"/>
        <v>76</v>
      </c>
    </row>
    <row r="99" spans="1:10" s="28" customFormat="1" ht="15.75">
      <c r="A99" s="31"/>
      <c r="B99" s="32"/>
      <c r="C99" s="31"/>
      <c r="D99" s="31"/>
      <c r="E99" s="33"/>
      <c r="G99" s="30"/>
      <c r="H99" s="30"/>
      <c r="I99" s="30"/>
      <c r="J99" s="34"/>
    </row>
    <row r="100" spans="1:4" ht="15">
      <c r="A100" s="14" t="s">
        <v>53</v>
      </c>
      <c r="B100" s="40" t="s">
        <v>47</v>
      </c>
      <c r="C100" s="40" t="s">
        <v>17</v>
      </c>
      <c r="D100" s="40" t="s">
        <v>461</v>
      </c>
    </row>
    <row r="101" spans="1:10" ht="75">
      <c r="A101" s="23" t="s">
        <v>27</v>
      </c>
      <c r="B101" s="23" t="s">
        <v>28</v>
      </c>
      <c r="C101" s="23" t="s">
        <v>29</v>
      </c>
      <c r="D101" s="23" t="s">
        <v>102</v>
      </c>
      <c r="E101" s="20" t="s">
        <v>820</v>
      </c>
      <c r="F101" s="20" t="s">
        <v>822</v>
      </c>
      <c r="G101" s="20" t="s">
        <v>824</v>
      </c>
      <c r="H101" s="20" t="s">
        <v>825</v>
      </c>
      <c r="I101" s="20" t="s">
        <v>828</v>
      </c>
      <c r="J101" s="249" t="s">
        <v>1698</v>
      </c>
    </row>
    <row r="102" spans="1:10" ht="14.25">
      <c r="A102" s="245">
        <v>1</v>
      </c>
      <c r="B102" s="246" t="s">
        <v>84</v>
      </c>
      <c r="C102" s="247">
        <v>2001</v>
      </c>
      <c r="D102" s="247" t="s">
        <v>83</v>
      </c>
      <c r="E102" s="247">
        <v>48</v>
      </c>
      <c r="F102" s="247"/>
      <c r="G102" s="248">
        <v>60</v>
      </c>
      <c r="H102" s="248"/>
      <c r="I102" s="248"/>
      <c r="J102" s="248">
        <f>E102+F102+G102+H102+I102</f>
        <v>108</v>
      </c>
    </row>
    <row r="103" spans="1:10" ht="14.25">
      <c r="A103" s="245">
        <v>2</v>
      </c>
      <c r="B103" s="246" t="s">
        <v>85</v>
      </c>
      <c r="C103" s="247">
        <v>2001</v>
      </c>
      <c r="D103" s="247" t="s">
        <v>83</v>
      </c>
      <c r="E103" s="247">
        <v>43</v>
      </c>
      <c r="F103" s="247"/>
      <c r="G103" s="248">
        <v>54</v>
      </c>
      <c r="H103" s="248"/>
      <c r="I103" s="248"/>
      <c r="J103" s="248">
        <f>E103+F103+G103+H103+I103</f>
        <v>97</v>
      </c>
    </row>
    <row r="104" spans="1:10" ht="14.25">
      <c r="A104" s="245">
        <v>3</v>
      </c>
      <c r="B104" s="246" t="s">
        <v>485</v>
      </c>
      <c r="C104" s="247">
        <v>2000</v>
      </c>
      <c r="D104" s="247" t="s">
        <v>24</v>
      </c>
      <c r="E104" s="247">
        <v>40</v>
      </c>
      <c r="F104" s="247"/>
      <c r="G104" s="248">
        <v>48</v>
      </c>
      <c r="H104" s="248"/>
      <c r="I104" s="248"/>
      <c r="J104" s="248">
        <f>E104+F104+G104+H104+I104</f>
        <v>88</v>
      </c>
    </row>
    <row r="106" spans="1:4" ht="15">
      <c r="A106" s="14" t="s">
        <v>55</v>
      </c>
      <c r="B106" s="40" t="s">
        <v>47</v>
      </c>
      <c r="C106" s="40" t="s">
        <v>18</v>
      </c>
      <c r="D106" s="40" t="s">
        <v>462</v>
      </c>
    </row>
    <row r="107" spans="1:10" ht="75">
      <c r="A107" s="23" t="s">
        <v>27</v>
      </c>
      <c r="B107" s="23" t="s">
        <v>28</v>
      </c>
      <c r="C107" s="23" t="s">
        <v>29</v>
      </c>
      <c r="D107" s="23" t="s">
        <v>102</v>
      </c>
      <c r="E107" s="20" t="s">
        <v>820</v>
      </c>
      <c r="F107" s="20" t="s">
        <v>822</v>
      </c>
      <c r="G107" s="20" t="s">
        <v>824</v>
      </c>
      <c r="H107" s="20" t="s">
        <v>825</v>
      </c>
      <c r="I107" s="20" t="s">
        <v>828</v>
      </c>
      <c r="J107" s="249" t="s">
        <v>1698</v>
      </c>
    </row>
    <row r="108" spans="1:10" ht="14.25">
      <c r="A108" s="245">
        <v>1</v>
      </c>
      <c r="B108" s="246" t="s">
        <v>86</v>
      </c>
      <c r="C108" s="247">
        <v>1999</v>
      </c>
      <c r="D108" s="247" t="s">
        <v>33</v>
      </c>
      <c r="E108" s="247">
        <v>60</v>
      </c>
      <c r="F108" s="247">
        <v>60</v>
      </c>
      <c r="G108" s="248"/>
      <c r="H108" s="248">
        <v>60</v>
      </c>
      <c r="I108" s="248">
        <v>60</v>
      </c>
      <c r="J108" s="248">
        <f>E108+F108+G108+H108+I108</f>
        <v>240</v>
      </c>
    </row>
    <row r="109" spans="1:10" ht="14.25">
      <c r="A109" s="245">
        <v>2</v>
      </c>
      <c r="B109" s="246" t="s">
        <v>87</v>
      </c>
      <c r="C109" s="247">
        <v>1999</v>
      </c>
      <c r="D109" s="247" t="s">
        <v>83</v>
      </c>
      <c r="E109" s="247">
        <v>54</v>
      </c>
      <c r="F109" s="247"/>
      <c r="G109" s="248">
        <v>60</v>
      </c>
      <c r="H109" s="248"/>
      <c r="I109" s="248"/>
      <c r="J109" s="248">
        <f>E109+F109+G109+H109+I109</f>
        <v>114</v>
      </c>
    </row>
    <row r="111" spans="1:4" ht="15">
      <c r="A111" s="14" t="s">
        <v>56</v>
      </c>
      <c r="B111" s="14" t="s">
        <v>47</v>
      </c>
      <c r="C111" s="14" t="s">
        <v>19</v>
      </c>
      <c r="D111" s="14" t="s">
        <v>463</v>
      </c>
    </row>
    <row r="112" spans="1:10" ht="75">
      <c r="A112" s="23" t="s">
        <v>27</v>
      </c>
      <c r="B112" s="23" t="s">
        <v>28</v>
      </c>
      <c r="C112" s="23" t="s">
        <v>29</v>
      </c>
      <c r="D112" s="23" t="s">
        <v>102</v>
      </c>
      <c r="E112" s="20" t="s">
        <v>820</v>
      </c>
      <c r="F112" s="20" t="s">
        <v>822</v>
      </c>
      <c r="G112" s="20" t="s">
        <v>824</v>
      </c>
      <c r="H112" s="20" t="s">
        <v>825</v>
      </c>
      <c r="I112" s="20" t="s">
        <v>828</v>
      </c>
      <c r="J112" s="249" t="s">
        <v>1698</v>
      </c>
    </row>
    <row r="113" spans="1:10" ht="14.25">
      <c r="A113" s="245">
        <v>1</v>
      </c>
      <c r="B113" s="246" t="s">
        <v>1051</v>
      </c>
      <c r="C113" s="247">
        <v>1987</v>
      </c>
      <c r="D113" s="247" t="s">
        <v>33</v>
      </c>
      <c r="E113" s="247">
        <v>60</v>
      </c>
      <c r="F113" s="247"/>
      <c r="G113" s="248">
        <v>54</v>
      </c>
      <c r="H113" s="248">
        <v>54</v>
      </c>
      <c r="I113" s="248">
        <v>60</v>
      </c>
      <c r="J113" s="248">
        <f>E113+F113+G113+H113+I113</f>
        <v>228</v>
      </c>
    </row>
    <row r="114" spans="1:10" ht="14.25">
      <c r="A114" s="245">
        <v>2</v>
      </c>
      <c r="B114" s="246" t="s">
        <v>845</v>
      </c>
      <c r="C114" s="247">
        <v>1990</v>
      </c>
      <c r="D114" s="247" t="s">
        <v>33</v>
      </c>
      <c r="E114" s="247"/>
      <c r="F114" s="247"/>
      <c r="G114" s="248">
        <v>60</v>
      </c>
      <c r="H114" s="248">
        <v>60</v>
      </c>
      <c r="I114" s="248"/>
      <c r="J114" s="248">
        <f>E114+F114+G114+H114+I114</f>
        <v>120</v>
      </c>
    </row>
    <row r="116" spans="1:4" ht="15">
      <c r="A116" s="14" t="s">
        <v>58</v>
      </c>
      <c r="B116" s="40" t="s">
        <v>47</v>
      </c>
      <c r="C116" s="40" t="s">
        <v>193</v>
      </c>
      <c r="D116" s="40" t="s">
        <v>464</v>
      </c>
    </row>
    <row r="117" spans="1:10" ht="75">
      <c r="A117" s="23" t="s">
        <v>27</v>
      </c>
      <c r="B117" s="23" t="s">
        <v>28</v>
      </c>
      <c r="C117" s="23" t="s">
        <v>29</v>
      </c>
      <c r="D117" s="23" t="s">
        <v>102</v>
      </c>
      <c r="E117" s="20" t="s">
        <v>820</v>
      </c>
      <c r="F117" s="20" t="s">
        <v>822</v>
      </c>
      <c r="G117" s="20" t="s">
        <v>824</v>
      </c>
      <c r="H117" s="20" t="s">
        <v>825</v>
      </c>
      <c r="I117" s="20" t="s">
        <v>828</v>
      </c>
      <c r="J117" s="249" t="s">
        <v>1698</v>
      </c>
    </row>
    <row r="118" spans="1:10" ht="14.25">
      <c r="A118" s="245">
        <v>1</v>
      </c>
      <c r="B118" s="246" t="s">
        <v>187</v>
      </c>
      <c r="C118" s="247">
        <v>1980</v>
      </c>
      <c r="D118" s="247" t="s">
        <v>24</v>
      </c>
      <c r="E118" s="247">
        <v>60</v>
      </c>
      <c r="F118" s="247">
        <v>54</v>
      </c>
      <c r="G118" s="248">
        <v>60</v>
      </c>
      <c r="H118" s="248"/>
      <c r="I118" s="248">
        <v>60</v>
      </c>
      <c r="J118" s="248">
        <f>E118+F118+G118+H118+I118</f>
        <v>234</v>
      </c>
    </row>
    <row r="119" spans="1:10" ht="14.25">
      <c r="A119" s="245">
        <v>2</v>
      </c>
      <c r="B119" s="246" t="s">
        <v>453</v>
      </c>
      <c r="C119" s="247">
        <v>1978</v>
      </c>
      <c r="D119" s="247" t="s">
        <v>24</v>
      </c>
      <c r="E119" s="247">
        <v>54</v>
      </c>
      <c r="F119" s="247"/>
      <c r="G119" s="248">
        <v>54</v>
      </c>
      <c r="H119" s="248">
        <v>60</v>
      </c>
      <c r="I119" s="248">
        <v>54</v>
      </c>
      <c r="J119" s="248">
        <f>E119+F119+G119+H119+I119</f>
        <v>222</v>
      </c>
    </row>
    <row r="120" spans="1:10" ht="14.25">
      <c r="A120" s="245">
        <v>3</v>
      </c>
      <c r="B120" s="246" t="s">
        <v>484</v>
      </c>
      <c r="C120" s="247">
        <v>1986</v>
      </c>
      <c r="D120" s="247" t="s">
        <v>33</v>
      </c>
      <c r="E120" s="247">
        <v>43</v>
      </c>
      <c r="F120" s="247">
        <v>60</v>
      </c>
      <c r="G120" s="248"/>
      <c r="H120" s="248"/>
      <c r="I120" s="248">
        <v>48</v>
      </c>
      <c r="J120" s="248">
        <f>E120+F120+G120+H120+I120</f>
        <v>151</v>
      </c>
    </row>
    <row r="121" spans="1:10" ht="15">
      <c r="A121" s="119">
        <v>4</v>
      </c>
      <c r="B121" s="120" t="s">
        <v>847</v>
      </c>
      <c r="C121" s="121">
        <v>1983</v>
      </c>
      <c r="D121" s="121" t="s">
        <v>33</v>
      </c>
      <c r="E121" s="121"/>
      <c r="F121" s="121"/>
      <c r="G121" s="122">
        <v>48</v>
      </c>
      <c r="H121" s="121">
        <v>54</v>
      </c>
      <c r="I121" s="122"/>
      <c r="J121" s="122">
        <f>E121+F121+G121+H121+I121</f>
        <v>102</v>
      </c>
    </row>
    <row r="123" spans="1:4" ht="15">
      <c r="A123" s="14" t="s">
        <v>59</v>
      </c>
      <c r="B123" s="40" t="s">
        <v>47</v>
      </c>
      <c r="C123" s="40" t="s">
        <v>10</v>
      </c>
      <c r="D123" s="40" t="s">
        <v>465</v>
      </c>
    </row>
    <row r="124" spans="1:10" ht="75">
      <c r="A124" s="23" t="s">
        <v>27</v>
      </c>
      <c r="B124" s="23" t="s">
        <v>28</v>
      </c>
      <c r="C124" s="23" t="s">
        <v>29</v>
      </c>
      <c r="D124" s="23" t="s">
        <v>102</v>
      </c>
      <c r="E124" s="20" t="s">
        <v>820</v>
      </c>
      <c r="F124" s="20" t="s">
        <v>822</v>
      </c>
      <c r="G124" s="20" t="s">
        <v>824</v>
      </c>
      <c r="H124" s="20" t="s">
        <v>825</v>
      </c>
      <c r="I124" s="20" t="s">
        <v>828</v>
      </c>
      <c r="J124" s="249" t="s">
        <v>1698</v>
      </c>
    </row>
    <row r="125" spans="1:10" ht="14.25">
      <c r="A125" s="245">
        <v>1</v>
      </c>
      <c r="B125" s="246" t="s">
        <v>703</v>
      </c>
      <c r="C125" s="247">
        <v>1970</v>
      </c>
      <c r="D125" s="247" t="s">
        <v>33</v>
      </c>
      <c r="E125" s="247"/>
      <c r="F125" s="247">
        <v>60</v>
      </c>
      <c r="G125" s="248"/>
      <c r="H125" s="248">
        <v>60</v>
      </c>
      <c r="I125" s="248"/>
      <c r="J125" s="248">
        <f>E125+F125+G125+H125+I125</f>
        <v>120</v>
      </c>
    </row>
    <row r="126" ht="15.75">
      <c r="A126" s="12"/>
    </row>
    <row r="127" spans="1:4" ht="15">
      <c r="A127" s="14" t="s">
        <v>60</v>
      </c>
      <c r="B127" s="40" t="s">
        <v>49</v>
      </c>
      <c r="C127" s="40" t="s">
        <v>12</v>
      </c>
      <c r="D127" s="40" t="s">
        <v>466</v>
      </c>
    </row>
    <row r="128" spans="1:10" ht="75">
      <c r="A128" s="23" t="s">
        <v>27</v>
      </c>
      <c r="B128" s="23" t="s">
        <v>28</v>
      </c>
      <c r="C128" s="23" t="s">
        <v>29</v>
      </c>
      <c r="D128" s="23" t="s">
        <v>102</v>
      </c>
      <c r="E128" s="20" t="s">
        <v>820</v>
      </c>
      <c r="F128" s="20" t="s">
        <v>822</v>
      </c>
      <c r="G128" s="20" t="s">
        <v>824</v>
      </c>
      <c r="H128" s="20" t="s">
        <v>825</v>
      </c>
      <c r="I128" s="20" t="s">
        <v>828</v>
      </c>
      <c r="J128" s="249" t="s">
        <v>1698</v>
      </c>
    </row>
    <row r="129" spans="1:10" ht="14.25">
      <c r="A129" s="245">
        <v>1</v>
      </c>
      <c r="B129" s="246" t="s">
        <v>40</v>
      </c>
      <c r="C129" s="247">
        <v>1965</v>
      </c>
      <c r="D129" s="247" t="s">
        <v>33</v>
      </c>
      <c r="E129" s="247">
        <v>60</v>
      </c>
      <c r="F129" s="247">
        <v>60</v>
      </c>
      <c r="G129" s="248">
        <v>60</v>
      </c>
      <c r="H129" s="248">
        <v>60</v>
      </c>
      <c r="I129" s="248">
        <v>60</v>
      </c>
      <c r="J129" s="248">
        <f>E129+F129+G129+H129+I129</f>
        <v>300</v>
      </c>
    </row>
    <row r="131" spans="1:4" ht="15">
      <c r="A131" s="13" t="s">
        <v>61</v>
      </c>
      <c r="B131" s="40" t="s">
        <v>49</v>
      </c>
      <c r="C131" s="40" t="s">
        <v>14</v>
      </c>
      <c r="D131" s="40" t="s">
        <v>467</v>
      </c>
    </row>
    <row r="132" spans="1:10" ht="75">
      <c r="A132" s="23" t="s">
        <v>27</v>
      </c>
      <c r="B132" s="23" t="s">
        <v>28</v>
      </c>
      <c r="C132" s="23" t="s">
        <v>29</v>
      </c>
      <c r="D132" s="23" t="s">
        <v>102</v>
      </c>
      <c r="E132" s="20" t="s">
        <v>820</v>
      </c>
      <c r="F132" s="20" t="s">
        <v>822</v>
      </c>
      <c r="G132" s="20" t="s">
        <v>824</v>
      </c>
      <c r="H132" s="20" t="s">
        <v>825</v>
      </c>
      <c r="I132" s="20" t="s">
        <v>828</v>
      </c>
      <c r="J132" s="249" t="s">
        <v>1698</v>
      </c>
    </row>
    <row r="133" spans="1:10" ht="15">
      <c r="A133" s="119"/>
      <c r="B133" s="120"/>
      <c r="C133" s="121"/>
      <c r="D133" s="121"/>
      <c r="E133" s="121"/>
      <c r="F133" s="121"/>
      <c r="G133" s="122"/>
      <c r="H133" s="121"/>
      <c r="I133" s="122"/>
      <c r="J133" s="1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H235"/>
  <sheetViews>
    <sheetView zoomScalePageLayoutView="0" workbookViewId="0" topLeftCell="A1">
      <selection activeCell="L4" sqref="L4"/>
    </sheetView>
  </sheetViews>
  <sheetFormatPr defaultColWidth="9.140625" defaultRowHeight="12.75"/>
  <cols>
    <col min="2" max="2" width="5.421875" style="0" customWidth="1"/>
    <col min="3" max="3" width="26.28125" style="0" customWidth="1"/>
    <col min="4" max="4" width="19.421875" style="0" customWidth="1"/>
    <col min="5" max="5" width="16.421875" style="0" customWidth="1"/>
    <col min="6" max="6" width="16.140625" style="0" customWidth="1"/>
    <col min="7" max="7" width="11.421875" style="0" customWidth="1"/>
    <col min="8" max="8" width="16.140625" style="0" customWidth="1"/>
  </cols>
  <sheetData>
    <row r="1" spans="4:6" s="57" customFormat="1" ht="12.75">
      <c r="D1" s="65"/>
      <c r="E1" s="65"/>
      <c r="F1" s="65"/>
    </row>
    <row r="2" spans="2:7" ht="25.5" customHeight="1">
      <c r="B2" s="41"/>
      <c r="C2" s="42" t="s">
        <v>195</v>
      </c>
      <c r="D2" s="253" t="s">
        <v>196</v>
      </c>
      <c r="E2" s="253"/>
      <c r="F2" s="253"/>
      <c r="G2" s="253"/>
    </row>
    <row r="3" spans="2:7" ht="25.5" customHeight="1">
      <c r="B3" s="41"/>
      <c r="C3" s="254" t="s">
        <v>197</v>
      </c>
      <c r="D3" s="254"/>
      <c r="E3" s="254"/>
      <c r="F3" s="254"/>
      <c r="G3" s="43"/>
    </row>
    <row r="4" spans="3:6" ht="15">
      <c r="C4" s="44" t="s">
        <v>24</v>
      </c>
      <c r="D4" s="44" t="s">
        <v>198</v>
      </c>
      <c r="E4" s="44"/>
      <c r="F4" s="45">
        <v>42505</v>
      </c>
    </row>
    <row r="5" spans="3:6" ht="15">
      <c r="C5" s="44" t="s">
        <v>50</v>
      </c>
      <c r="D5" s="44" t="s">
        <v>199</v>
      </c>
      <c r="E5" s="44"/>
      <c r="F5" s="46" t="s">
        <v>200</v>
      </c>
    </row>
    <row r="6" spans="3:6" ht="15">
      <c r="C6" s="44" t="s">
        <v>47</v>
      </c>
      <c r="D6" s="44" t="s">
        <v>302</v>
      </c>
      <c r="E6" s="44"/>
      <c r="F6" s="46" t="s">
        <v>468</v>
      </c>
    </row>
    <row r="7" spans="3:6" ht="15">
      <c r="C7" s="44"/>
      <c r="D7" s="44"/>
      <c r="E7" s="44"/>
      <c r="F7" s="46"/>
    </row>
    <row r="8" spans="2:6" s="57" customFormat="1" ht="15.75">
      <c r="B8" s="58" t="s">
        <v>350</v>
      </c>
      <c r="C8" s="59"/>
      <c r="D8" s="60"/>
      <c r="E8" s="61"/>
      <c r="F8" s="61"/>
    </row>
    <row r="9" spans="2:8" s="57" customFormat="1" ht="31.5">
      <c r="B9" s="62" t="s">
        <v>27</v>
      </c>
      <c r="C9" s="62" t="s">
        <v>28</v>
      </c>
      <c r="D9" s="62" t="s">
        <v>171</v>
      </c>
      <c r="E9" s="62" t="s">
        <v>181</v>
      </c>
      <c r="F9" s="62" t="s">
        <v>74</v>
      </c>
      <c r="G9" s="62" t="s">
        <v>0</v>
      </c>
      <c r="H9" s="4" t="s">
        <v>354</v>
      </c>
    </row>
    <row r="10" spans="2:8" s="57" customFormat="1" ht="15">
      <c r="B10" s="88">
        <v>1</v>
      </c>
      <c r="C10" s="51" t="s">
        <v>107</v>
      </c>
      <c r="D10" s="47">
        <v>2004</v>
      </c>
      <c r="E10" s="47" t="s">
        <v>33</v>
      </c>
      <c r="F10" s="52">
        <v>0.004668981481481481</v>
      </c>
      <c r="G10" s="5">
        <v>1</v>
      </c>
      <c r="H10" s="6">
        <v>60</v>
      </c>
    </row>
    <row r="11" spans="2:8" s="57" customFormat="1" ht="15">
      <c r="B11" s="88">
        <v>2</v>
      </c>
      <c r="C11" s="51" t="s">
        <v>109</v>
      </c>
      <c r="D11" s="47">
        <v>2004</v>
      </c>
      <c r="E11" s="47" t="s">
        <v>33</v>
      </c>
      <c r="F11" s="52">
        <v>0.00547337962962963</v>
      </c>
      <c r="G11" s="5">
        <v>2</v>
      </c>
      <c r="H11" s="6">
        <v>54</v>
      </c>
    </row>
    <row r="12" spans="2:8" s="57" customFormat="1" ht="15">
      <c r="B12" s="88">
        <v>3</v>
      </c>
      <c r="C12" s="51" t="s">
        <v>164</v>
      </c>
      <c r="D12" s="47">
        <v>2005</v>
      </c>
      <c r="E12" s="47" t="s">
        <v>24</v>
      </c>
      <c r="F12" s="52">
        <v>0.005730324074074074</v>
      </c>
      <c r="G12" s="5">
        <v>3</v>
      </c>
      <c r="H12" s="6">
        <v>48</v>
      </c>
    </row>
    <row r="13" spans="2:8" s="57" customFormat="1" ht="15">
      <c r="B13" s="88">
        <v>4</v>
      </c>
      <c r="C13" s="51" t="s">
        <v>479</v>
      </c>
      <c r="D13" s="47">
        <v>2010</v>
      </c>
      <c r="E13" s="47" t="s">
        <v>33</v>
      </c>
      <c r="F13" s="52">
        <v>0.0059722222222222225</v>
      </c>
      <c r="G13" s="5">
        <v>4</v>
      </c>
      <c r="H13" s="6">
        <v>43</v>
      </c>
    </row>
    <row r="14" spans="2:8" s="57" customFormat="1" ht="15">
      <c r="B14" s="88">
        <v>5</v>
      </c>
      <c r="C14" s="51" t="s">
        <v>111</v>
      </c>
      <c r="D14" s="47">
        <v>2006</v>
      </c>
      <c r="E14" s="47" t="s">
        <v>33</v>
      </c>
      <c r="F14" s="52">
        <v>0.005988425925925926</v>
      </c>
      <c r="G14" s="5">
        <v>5</v>
      </c>
      <c r="H14" s="6">
        <v>40</v>
      </c>
    </row>
    <row r="15" spans="2:8" s="57" customFormat="1" ht="15">
      <c r="B15" s="88">
        <v>6</v>
      </c>
      <c r="C15" s="51" t="s">
        <v>112</v>
      </c>
      <c r="D15" s="47">
        <v>2007</v>
      </c>
      <c r="E15" s="47" t="s">
        <v>33</v>
      </c>
      <c r="F15" s="52">
        <v>0.0062581018518518515</v>
      </c>
      <c r="G15" s="5">
        <v>6</v>
      </c>
      <c r="H15" s="6">
        <v>38</v>
      </c>
    </row>
    <row r="16" spans="2:8" s="57" customFormat="1" ht="15">
      <c r="B16" s="88">
        <v>7</v>
      </c>
      <c r="C16" s="51" t="s">
        <v>480</v>
      </c>
      <c r="D16" s="47">
        <v>2004</v>
      </c>
      <c r="E16" s="47" t="s">
        <v>33</v>
      </c>
      <c r="F16" s="52">
        <v>0.006298611111111112</v>
      </c>
      <c r="G16" s="5">
        <v>7</v>
      </c>
      <c r="H16" s="6">
        <v>36</v>
      </c>
    </row>
    <row r="17" spans="3:6" s="57" customFormat="1" ht="12.75">
      <c r="C17" s="85"/>
      <c r="D17" s="86"/>
      <c r="E17" s="86"/>
      <c r="F17" s="87"/>
    </row>
    <row r="18" spans="3:6" s="57" customFormat="1" ht="12.75">
      <c r="C18" s="85"/>
      <c r="D18" s="86"/>
      <c r="E18" s="86"/>
      <c r="F18" s="87"/>
    </row>
    <row r="19" spans="3:7" s="57" customFormat="1" ht="12.75">
      <c r="C19" s="85"/>
      <c r="D19" s="85"/>
      <c r="E19" s="86"/>
      <c r="F19" s="86"/>
      <c r="G19" s="87"/>
    </row>
    <row r="20" spans="2:6" s="57" customFormat="1" ht="15.75">
      <c r="B20" s="58" t="s">
        <v>376</v>
      </c>
      <c r="C20" s="59"/>
      <c r="D20" s="60"/>
      <c r="E20" s="61"/>
      <c r="F20" s="61"/>
    </row>
    <row r="21" spans="2:8" s="57" customFormat="1" ht="31.5">
      <c r="B21" s="62" t="s">
        <v>27</v>
      </c>
      <c r="C21" s="62" t="s">
        <v>28</v>
      </c>
      <c r="D21" s="62" t="s">
        <v>29</v>
      </c>
      <c r="E21" s="62" t="s">
        <v>181</v>
      </c>
      <c r="F21" s="62" t="s">
        <v>74</v>
      </c>
      <c r="G21" s="62" t="s">
        <v>0</v>
      </c>
      <c r="H21" s="4" t="s">
        <v>354</v>
      </c>
    </row>
    <row r="22" spans="2:8" s="57" customFormat="1" ht="15">
      <c r="B22" s="88">
        <v>1</v>
      </c>
      <c r="C22" s="51" t="s">
        <v>182</v>
      </c>
      <c r="D22" s="47">
        <v>2002</v>
      </c>
      <c r="E22" s="47" t="s">
        <v>24</v>
      </c>
      <c r="F22" s="52">
        <v>0.004912037037037037</v>
      </c>
      <c r="G22" s="5">
        <v>1</v>
      </c>
      <c r="H22" s="6">
        <v>60</v>
      </c>
    </row>
    <row r="23" spans="2:8" s="57" customFormat="1" ht="15">
      <c r="B23" s="88">
        <v>2</v>
      </c>
      <c r="C23" s="51" t="s">
        <v>476</v>
      </c>
      <c r="D23" s="47">
        <v>2003</v>
      </c>
      <c r="E23" s="47" t="s">
        <v>24</v>
      </c>
      <c r="F23" s="52">
        <v>0.005263888888888888</v>
      </c>
      <c r="G23" s="5">
        <v>2</v>
      </c>
      <c r="H23" s="6">
        <v>54</v>
      </c>
    </row>
    <row r="24" spans="2:8" s="57" customFormat="1" ht="15">
      <c r="B24" s="88">
        <v>3</v>
      </c>
      <c r="C24" s="51" t="s">
        <v>388</v>
      </c>
      <c r="D24" s="47">
        <v>2003</v>
      </c>
      <c r="E24" s="47" t="s">
        <v>33</v>
      </c>
      <c r="F24" s="52">
        <v>0.005350694444444445</v>
      </c>
      <c r="G24" s="5">
        <v>3</v>
      </c>
      <c r="H24" s="6">
        <v>48</v>
      </c>
    </row>
    <row r="25" spans="2:8" s="57" customFormat="1" ht="15">
      <c r="B25" s="88">
        <v>4</v>
      </c>
      <c r="C25" s="51" t="s">
        <v>383</v>
      </c>
      <c r="D25" s="47">
        <v>2003</v>
      </c>
      <c r="E25" s="47" t="s">
        <v>33</v>
      </c>
      <c r="F25" s="52">
        <v>0.0054907407407407405</v>
      </c>
      <c r="G25" s="5">
        <v>4</v>
      </c>
      <c r="H25" s="6">
        <v>43</v>
      </c>
    </row>
    <row r="26" spans="2:8" s="57" customFormat="1" ht="15">
      <c r="B26" s="88">
        <v>5</v>
      </c>
      <c r="C26" s="51" t="s">
        <v>477</v>
      </c>
      <c r="D26" s="47">
        <v>2003</v>
      </c>
      <c r="E26" s="47" t="s">
        <v>33</v>
      </c>
      <c r="F26" s="52">
        <v>0.005657407407407407</v>
      </c>
      <c r="G26" s="5">
        <v>5</v>
      </c>
      <c r="H26" s="6">
        <v>40</v>
      </c>
    </row>
    <row r="27" spans="2:8" s="57" customFormat="1" ht="15">
      <c r="B27" s="88">
        <v>6</v>
      </c>
      <c r="C27" s="51" t="s">
        <v>478</v>
      </c>
      <c r="D27" s="47">
        <v>2002</v>
      </c>
      <c r="E27" s="47" t="s">
        <v>24</v>
      </c>
      <c r="F27" s="52">
        <v>0.005896990740740741</v>
      </c>
      <c r="G27" s="5">
        <v>6</v>
      </c>
      <c r="H27" s="6">
        <v>38</v>
      </c>
    </row>
    <row r="28" spans="2:7" s="57" customFormat="1" ht="15.75">
      <c r="B28" s="72"/>
      <c r="C28" s="85"/>
      <c r="D28" s="85"/>
      <c r="E28" s="86"/>
      <c r="F28" s="86"/>
      <c r="G28" s="87"/>
    </row>
    <row r="29" spans="2:6" s="57" customFormat="1" ht="15.75">
      <c r="B29" s="58" t="s">
        <v>389</v>
      </c>
      <c r="C29" s="59"/>
      <c r="D29" s="60"/>
      <c r="E29" s="61"/>
      <c r="F29" s="61"/>
    </row>
    <row r="30" spans="2:8" s="57" customFormat="1" ht="31.5">
      <c r="B30" s="62" t="s">
        <v>27</v>
      </c>
      <c r="C30" s="62" t="s">
        <v>28</v>
      </c>
      <c r="D30" s="62" t="s">
        <v>29</v>
      </c>
      <c r="E30" s="62" t="s">
        <v>181</v>
      </c>
      <c r="F30" s="62" t="s">
        <v>74</v>
      </c>
      <c r="G30" s="62" t="s">
        <v>0</v>
      </c>
      <c r="H30" s="4" t="s">
        <v>354</v>
      </c>
    </row>
    <row r="31" spans="2:8" s="57" customFormat="1" ht="15">
      <c r="B31" s="88">
        <v>1</v>
      </c>
      <c r="C31" s="51" t="s">
        <v>82</v>
      </c>
      <c r="D31" s="47">
        <v>2001</v>
      </c>
      <c r="E31" s="47" t="s">
        <v>24</v>
      </c>
      <c r="F31" s="52">
        <v>0.004657407407407408</v>
      </c>
      <c r="G31" s="5">
        <v>1</v>
      </c>
      <c r="H31" s="6">
        <v>60</v>
      </c>
    </row>
    <row r="32" spans="2:8" s="57" customFormat="1" ht="15">
      <c r="B32" s="88">
        <v>2</v>
      </c>
      <c r="C32" s="51" t="s">
        <v>160</v>
      </c>
      <c r="D32" s="47">
        <v>2001</v>
      </c>
      <c r="E32" s="47" t="s">
        <v>83</v>
      </c>
      <c r="F32" s="52">
        <v>0.005038194444444444</v>
      </c>
      <c r="G32" s="5">
        <v>2</v>
      </c>
      <c r="H32" s="6">
        <v>54</v>
      </c>
    </row>
    <row r="33" spans="3:7" s="57" customFormat="1" ht="12.75">
      <c r="C33" s="85"/>
      <c r="D33" s="85"/>
      <c r="E33" s="86"/>
      <c r="F33" s="86"/>
      <c r="G33" s="87"/>
    </row>
    <row r="34" spans="2:6" s="57" customFormat="1" ht="15.75">
      <c r="B34" s="58" t="s">
        <v>391</v>
      </c>
      <c r="C34" s="59"/>
      <c r="D34" s="60"/>
      <c r="E34" s="61"/>
      <c r="F34" s="61"/>
    </row>
    <row r="35" spans="2:8" s="57" customFormat="1" ht="31.5">
      <c r="B35" s="62" t="s">
        <v>27</v>
      </c>
      <c r="C35" s="62" t="s">
        <v>28</v>
      </c>
      <c r="D35" s="62" t="s">
        <v>29</v>
      </c>
      <c r="E35" s="62" t="s">
        <v>181</v>
      </c>
      <c r="F35" s="62" t="s">
        <v>74</v>
      </c>
      <c r="G35" s="62" t="s">
        <v>0</v>
      </c>
      <c r="H35" s="4" t="s">
        <v>354</v>
      </c>
    </row>
    <row r="36" spans="4:7" s="57" customFormat="1" ht="20.25">
      <c r="D36" s="65"/>
      <c r="E36" s="66"/>
      <c r="F36" s="66"/>
      <c r="G36" s="67"/>
    </row>
    <row r="37" spans="2:6" s="57" customFormat="1" ht="15.75">
      <c r="B37" s="58" t="s">
        <v>392</v>
      </c>
      <c r="C37" s="59"/>
      <c r="D37" s="60"/>
      <c r="E37" s="61"/>
      <c r="F37" s="61"/>
    </row>
    <row r="38" spans="2:8" s="57" customFormat="1" ht="31.5">
      <c r="B38" s="62" t="s">
        <v>27</v>
      </c>
      <c r="C38" s="62" t="s">
        <v>28</v>
      </c>
      <c r="D38" s="62" t="s">
        <v>29</v>
      </c>
      <c r="E38" s="62" t="s">
        <v>181</v>
      </c>
      <c r="F38" s="62" t="s">
        <v>74</v>
      </c>
      <c r="G38" s="62" t="s">
        <v>0</v>
      </c>
      <c r="H38" s="4" t="s">
        <v>354</v>
      </c>
    </row>
    <row r="39" spans="2:8" s="57" customFormat="1" ht="15">
      <c r="B39" s="88">
        <v>1</v>
      </c>
      <c r="C39" s="51" t="s">
        <v>66</v>
      </c>
      <c r="D39" s="47">
        <v>1995</v>
      </c>
      <c r="E39" s="47" t="s">
        <v>24</v>
      </c>
      <c r="F39" s="52">
        <v>0.0037569444444444447</v>
      </c>
      <c r="G39" s="5">
        <v>1</v>
      </c>
      <c r="H39" s="6">
        <v>60</v>
      </c>
    </row>
    <row r="40" spans="2:8" s="57" customFormat="1" ht="15">
      <c r="B40" s="88">
        <v>2</v>
      </c>
      <c r="C40" s="51" t="s">
        <v>67</v>
      </c>
      <c r="D40" s="47">
        <v>1989</v>
      </c>
      <c r="E40" s="47" t="s">
        <v>33</v>
      </c>
      <c r="F40" s="52">
        <v>0.003778935185185185</v>
      </c>
      <c r="G40" s="5">
        <v>2</v>
      </c>
      <c r="H40" s="6">
        <v>54</v>
      </c>
    </row>
    <row r="41" spans="2:8" s="57" customFormat="1" ht="15">
      <c r="B41" s="88">
        <v>3</v>
      </c>
      <c r="C41" s="51" t="s">
        <v>34</v>
      </c>
      <c r="D41" s="47">
        <v>1989</v>
      </c>
      <c r="E41" s="47" t="s">
        <v>24</v>
      </c>
      <c r="F41" s="52">
        <v>0.003890046296296296</v>
      </c>
      <c r="G41" s="5">
        <v>3</v>
      </c>
      <c r="H41" s="6">
        <v>48</v>
      </c>
    </row>
    <row r="42" spans="2:8" s="57" customFormat="1" ht="15">
      <c r="B42" s="88">
        <v>4</v>
      </c>
      <c r="C42" s="51" t="s">
        <v>121</v>
      </c>
      <c r="D42" s="47">
        <v>1996</v>
      </c>
      <c r="E42" s="47" t="s">
        <v>24</v>
      </c>
      <c r="F42" s="52">
        <v>0.003924768518518518</v>
      </c>
      <c r="G42" s="5">
        <v>4</v>
      </c>
      <c r="H42" s="6">
        <v>43</v>
      </c>
    </row>
    <row r="43" spans="2:8" s="57" customFormat="1" ht="15">
      <c r="B43" s="88">
        <v>5</v>
      </c>
      <c r="C43" s="51" t="s">
        <v>35</v>
      </c>
      <c r="D43" s="47">
        <v>1991</v>
      </c>
      <c r="E43" s="47" t="s">
        <v>24</v>
      </c>
      <c r="F43" s="52">
        <v>0.003929398148148148</v>
      </c>
      <c r="G43" s="5">
        <v>5</v>
      </c>
      <c r="H43" s="6">
        <v>40</v>
      </c>
    </row>
    <row r="44" spans="2:8" s="57" customFormat="1" ht="15">
      <c r="B44" s="88">
        <v>6</v>
      </c>
      <c r="C44" s="51" t="s">
        <v>157</v>
      </c>
      <c r="D44" s="47">
        <v>1988</v>
      </c>
      <c r="E44" s="47" t="s">
        <v>24</v>
      </c>
      <c r="F44" s="52">
        <v>0.003983796296296296</v>
      </c>
      <c r="G44" s="5">
        <v>6</v>
      </c>
      <c r="H44" s="6">
        <v>38</v>
      </c>
    </row>
    <row r="45" spans="2:8" s="57" customFormat="1" ht="15">
      <c r="B45" s="88">
        <v>7</v>
      </c>
      <c r="C45" s="51" t="s">
        <v>120</v>
      </c>
      <c r="D45" s="47">
        <v>1997</v>
      </c>
      <c r="E45" s="47" t="s">
        <v>24</v>
      </c>
      <c r="F45" s="52">
        <v>0.004315972222222222</v>
      </c>
      <c r="G45" s="5">
        <v>7</v>
      </c>
      <c r="H45" s="6">
        <v>36</v>
      </c>
    </row>
    <row r="46" spans="2:8" s="57" customFormat="1" ht="15">
      <c r="B46" s="88">
        <v>8</v>
      </c>
      <c r="C46" s="51" t="s">
        <v>474</v>
      </c>
      <c r="D46" s="47">
        <v>1994</v>
      </c>
      <c r="E46" s="47" t="s">
        <v>33</v>
      </c>
      <c r="F46" s="52">
        <v>0.004756944444444445</v>
      </c>
      <c r="G46" s="5">
        <v>8</v>
      </c>
      <c r="H46" s="6">
        <v>34</v>
      </c>
    </row>
    <row r="47" spans="2:8" s="57" customFormat="1" ht="15">
      <c r="B47" s="88">
        <v>9</v>
      </c>
      <c r="C47" s="51" t="s">
        <v>475</v>
      </c>
      <c r="D47" s="47">
        <v>1990</v>
      </c>
      <c r="E47" s="47" t="s">
        <v>24</v>
      </c>
      <c r="F47" s="52">
        <v>0.005074074074074074</v>
      </c>
      <c r="G47" s="5">
        <v>9</v>
      </c>
      <c r="H47" s="6">
        <v>32</v>
      </c>
    </row>
    <row r="48" spans="3:7" s="57" customFormat="1" ht="12.75">
      <c r="C48" s="85"/>
      <c r="D48" s="85"/>
      <c r="E48" s="86"/>
      <c r="F48" s="86"/>
      <c r="G48" s="87"/>
    </row>
    <row r="49" spans="3:7" s="57" customFormat="1" ht="12.75">
      <c r="C49" s="85"/>
      <c r="D49" s="85"/>
      <c r="E49" s="86"/>
      <c r="F49" s="86"/>
      <c r="G49" s="87"/>
    </row>
    <row r="50" spans="2:7" s="57" customFormat="1" ht="15.75">
      <c r="B50" s="58" t="s">
        <v>396</v>
      </c>
      <c r="C50" s="59"/>
      <c r="D50" s="60"/>
      <c r="E50" s="61"/>
      <c r="F50" s="61"/>
      <c r="G50" s="87"/>
    </row>
    <row r="51" spans="2:8" s="57" customFormat="1" ht="31.5">
      <c r="B51" s="62" t="s">
        <v>27</v>
      </c>
      <c r="C51" s="62" t="s">
        <v>28</v>
      </c>
      <c r="D51" s="62" t="s">
        <v>29</v>
      </c>
      <c r="E51" s="62" t="s">
        <v>181</v>
      </c>
      <c r="F51" s="62" t="s">
        <v>74</v>
      </c>
      <c r="G51" s="62" t="s">
        <v>0</v>
      </c>
      <c r="H51" s="4" t="s">
        <v>354</v>
      </c>
    </row>
    <row r="52" spans="2:8" s="57" customFormat="1" ht="15">
      <c r="B52" s="88">
        <v>1</v>
      </c>
      <c r="C52" s="51" t="s">
        <v>71</v>
      </c>
      <c r="D52" s="47">
        <v>1980</v>
      </c>
      <c r="E52" s="47" t="s">
        <v>24</v>
      </c>
      <c r="F52" s="52">
        <v>0.0037662037037037035</v>
      </c>
      <c r="G52" s="5">
        <v>1</v>
      </c>
      <c r="H52" s="6">
        <v>60</v>
      </c>
    </row>
    <row r="53" spans="2:8" s="57" customFormat="1" ht="15">
      <c r="B53" s="88">
        <v>2</v>
      </c>
      <c r="C53" s="51" t="s">
        <v>122</v>
      </c>
      <c r="D53" s="47">
        <v>1986</v>
      </c>
      <c r="E53" s="47" t="s">
        <v>110</v>
      </c>
      <c r="F53" s="52">
        <v>0.0039050925925925924</v>
      </c>
      <c r="G53" s="5">
        <v>2</v>
      </c>
      <c r="H53" s="6">
        <v>54</v>
      </c>
    </row>
    <row r="54" spans="2:8" s="57" customFormat="1" ht="15">
      <c r="B54" s="88">
        <v>3</v>
      </c>
      <c r="C54" s="51" t="s">
        <v>95</v>
      </c>
      <c r="D54" s="47">
        <v>1979</v>
      </c>
      <c r="E54" s="47" t="s">
        <v>33</v>
      </c>
      <c r="F54" s="52">
        <v>0.0039178240740740744</v>
      </c>
      <c r="G54" s="5">
        <v>3</v>
      </c>
      <c r="H54" s="6">
        <v>48</v>
      </c>
    </row>
    <row r="55" spans="2:8" s="57" customFormat="1" ht="15">
      <c r="B55" s="88">
        <v>4</v>
      </c>
      <c r="C55" s="51" t="s">
        <v>156</v>
      </c>
      <c r="D55" s="47">
        <v>1983</v>
      </c>
      <c r="E55" s="47" t="s">
        <v>24</v>
      </c>
      <c r="F55" s="52">
        <v>0.003965277777777778</v>
      </c>
      <c r="G55" s="5">
        <v>4</v>
      </c>
      <c r="H55" s="6">
        <v>43</v>
      </c>
    </row>
    <row r="56" spans="2:8" s="57" customFormat="1" ht="15">
      <c r="B56" s="88">
        <v>5</v>
      </c>
      <c r="C56" s="51" t="s">
        <v>123</v>
      </c>
      <c r="D56" s="47">
        <v>1980</v>
      </c>
      <c r="E56" s="47" t="s">
        <v>24</v>
      </c>
      <c r="F56" s="52">
        <v>0.004020833333333334</v>
      </c>
      <c r="G56" s="5">
        <v>5</v>
      </c>
      <c r="H56" s="6">
        <v>40</v>
      </c>
    </row>
    <row r="57" spans="2:8" s="57" customFormat="1" ht="15">
      <c r="B57" s="88">
        <v>6</v>
      </c>
      <c r="C57" s="51" t="s">
        <v>471</v>
      </c>
      <c r="D57" s="47">
        <v>1986</v>
      </c>
      <c r="E57" s="47" t="s">
        <v>33</v>
      </c>
      <c r="F57" s="52">
        <v>0.004295138888888889</v>
      </c>
      <c r="G57" s="5">
        <v>6</v>
      </c>
      <c r="H57" s="6">
        <v>38</v>
      </c>
    </row>
    <row r="58" spans="2:8" s="57" customFormat="1" ht="15">
      <c r="B58" s="88">
        <v>7</v>
      </c>
      <c r="C58" s="51" t="s">
        <v>472</v>
      </c>
      <c r="D58" s="47">
        <v>1986</v>
      </c>
      <c r="E58" s="47" t="s">
        <v>24</v>
      </c>
      <c r="F58" s="52">
        <v>0.004306712962962963</v>
      </c>
      <c r="G58" s="5">
        <v>7</v>
      </c>
      <c r="H58" s="6">
        <v>36</v>
      </c>
    </row>
    <row r="59" spans="2:8" s="57" customFormat="1" ht="15">
      <c r="B59" s="88">
        <v>8</v>
      </c>
      <c r="C59" s="51" t="s">
        <v>96</v>
      </c>
      <c r="D59" s="47">
        <v>1982</v>
      </c>
      <c r="E59" s="47" t="s">
        <v>33</v>
      </c>
      <c r="F59" s="52">
        <v>0.004349537037037037</v>
      </c>
      <c r="G59" s="5">
        <v>8</v>
      </c>
      <c r="H59" s="6">
        <v>34</v>
      </c>
    </row>
    <row r="60" spans="2:8" s="57" customFormat="1" ht="15">
      <c r="B60" s="88">
        <v>9</v>
      </c>
      <c r="C60" s="51" t="s">
        <v>473</v>
      </c>
      <c r="D60" s="47">
        <v>1979</v>
      </c>
      <c r="E60" s="47" t="s">
        <v>33</v>
      </c>
      <c r="F60" s="52">
        <v>0.004480324074074075</v>
      </c>
      <c r="G60" s="5">
        <v>9</v>
      </c>
      <c r="H60" s="6">
        <v>32</v>
      </c>
    </row>
    <row r="61" spans="3:7" s="57" customFormat="1" ht="12.75">
      <c r="C61" s="85"/>
      <c r="D61" s="85"/>
      <c r="E61" s="86"/>
      <c r="F61" s="86"/>
      <c r="G61" s="87"/>
    </row>
    <row r="62" spans="2:7" s="57" customFormat="1" ht="15.75">
      <c r="B62" s="58" t="s">
        <v>400</v>
      </c>
      <c r="C62" s="59"/>
      <c r="D62" s="60"/>
      <c r="E62" s="61"/>
      <c r="F62" s="61"/>
      <c r="G62" s="87"/>
    </row>
    <row r="63" spans="2:8" s="57" customFormat="1" ht="31.5">
      <c r="B63" s="62" t="s">
        <v>27</v>
      </c>
      <c r="C63" s="62" t="s">
        <v>28</v>
      </c>
      <c r="D63" s="62" t="s">
        <v>29</v>
      </c>
      <c r="E63" s="62" t="s">
        <v>181</v>
      </c>
      <c r="F63" s="62" t="s">
        <v>74</v>
      </c>
      <c r="G63" s="62" t="s">
        <v>0</v>
      </c>
      <c r="H63" s="4" t="s">
        <v>354</v>
      </c>
    </row>
    <row r="64" spans="2:8" s="57" customFormat="1" ht="15">
      <c r="B64" s="88">
        <v>1</v>
      </c>
      <c r="C64" s="51" t="s">
        <v>65</v>
      </c>
      <c r="D64" s="47">
        <v>1975</v>
      </c>
      <c r="E64" s="47" t="s">
        <v>24</v>
      </c>
      <c r="F64" s="52">
        <v>0.0037314814814814815</v>
      </c>
      <c r="G64" s="5">
        <v>1</v>
      </c>
      <c r="H64" s="6">
        <v>60</v>
      </c>
    </row>
    <row r="65" spans="2:8" s="57" customFormat="1" ht="15">
      <c r="B65" s="88">
        <v>2</v>
      </c>
      <c r="C65" s="51" t="s">
        <v>70</v>
      </c>
      <c r="D65" s="47">
        <v>1970</v>
      </c>
      <c r="E65" s="47" t="s">
        <v>24</v>
      </c>
      <c r="F65" s="52">
        <v>0.0037835648148148147</v>
      </c>
      <c r="G65" s="5">
        <v>2</v>
      </c>
      <c r="H65" s="6">
        <v>54</v>
      </c>
    </row>
    <row r="66" spans="2:8" s="57" customFormat="1" ht="15">
      <c r="B66" s="88">
        <v>3</v>
      </c>
      <c r="C66" s="51" t="s">
        <v>469</v>
      </c>
      <c r="D66" s="47">
        <v>1968</v>
      </c>
      <c r="E66" s="47" t="s">
        <v>125</v>
      </c>
      <c r="F66" s="52">
        <v>0.004064814814814815</v>
      </c>
      <c r="G66" s="5">
        <v>3</v>
      </c>
      <c r="H66" s="6">
        <v>48</v>
      </c>
    </row>
    <row r="67" spans="2:8" s="57" customFormat="1" ht="15">
      <c r="B67" s="88">
        <v>4</v>
      </c>
      <c r="C67" s="51" t="s">
        <v>99</v>
      </c>
      <c r="D67" s="47">
        <v>1973</v>
      </c>
      <c r="E67" s="47" t="s">
        <v>33</v>
      </c>
      <c r="F67" s="52">
        <v>0.00419212962962963</v>
      </c>
      <c r="G67" s="5">
        <v>4</v>
      </c>
      <c r="H67" s="6">
        <v>43</v>
      </c>
    </row>
    <row r="68" spans="2:8" s="57" customFormat="1" ht="15">
      <c r="B68" s="88">
        <v>5</v>
      </c>
      <c r="C68" s="51" t="s">
        <v>39</v>
      </c>
      <c r="D68" s="47">
        <v>1967</v>
      </c>
      <c r="E68" s="47" t="s">
        <v>33</v>
      </c>
      <c r="F68" s="52">
        <v>0.004202546296296296</v>
      </c>
      <c r="G68" s="5">
        <v>5</v>
      </c>
      <c r="H68" s="6">
        <v>40</v>
      </c>
    </row>
    <row r="69" spans="2:8" s="57" customFormat="1" ht="15">
      <c r="B69" s="88">
        <v>6</v>
      </c>
      <c r="C69" s="51" t="s">
        <v>38</v>
      </c>
      <c r="D69" s="47">
        <v>1973</v>
      </c>
      <c r="E69" s="47" t="s">
        <v>83</v>
      </c>
      <c r="F69" s="52">
        <v>0.0043124999999999995</v>
      </c>
      <c r="G69" s="5">
        <v>6</v>
      </c>
      <c r="H69" s="6">
        <v>38</v>
      </c>
    </row>
    <row r="70" spans="3:6" s="57" customFormat="1" ht="12.75">
      <c r="C70" s="85"/>
      <c r="D70" s="86"/>
      <c r="E70" s="86"/>
      <c r="F70" s="87"/>
    </row>
    <row r="71" spans="3:6" s="57" customFormat="1" ht="12.75">
      <c r="C71" s="85"/>
      <c r="D71" s="86"/>
      <c r="E71" s="86"/>
      <c r="F71" s="87"/>
    </row>
    <row r="72" spans="2:7" s="57" customFormat="1" ht="15.75">
      <c r="B72" s="58" t="s">
        <v>406</v>
      </c>
      <c r="C72" s="59"/>
      <c r="D72" s="60"/>
      <c r="E72" s="61"/>
      <c r="F72" s="61"/>
      <c r="G72" s="87"/>
    </row>
    <row r="73" spans="2:8" s="57" customFormat="1" ht="31.5">
      <c r="B73" s="62" t="s">
        <v>27</v>
      </c>
      <c r="C73" s="62" t="s">
        <v>28</v>
      </c>
      <c r="D73" s="62" t="s">
        <v>29</v>
      </c>
      <c r="E73" s="62" t="s">
        <v>181</v>
      </c>
      <c r="F73" s="62" t="s">
        <v>74</v>
      </c>
      <c r="G73" s="62" t="s">
        <v>0</v>
      </c>
      <c r="H73" s="4" t="s">
        <v>354</v>
      </c>
    </row>
    <row r="74" spans="2:8" s="57" customFormat="1" ht="15">
      <c r="B74" s="88">
        <v>1</v>
      </c>
      <c r="C74" s="51" t="s">
        <v>68</v>
      </c>
      <c r="D74" s="47">
        <v>1957</v>
      </c>
      <c r="E74" s="47" t="s">
        <v>33</v>
      </c>
      <c r="F74" s="52">
        <v>0.003696759259259259</v>
      </c>
      <c r="G74" s="5">
        <v>1</v>
      </c>
      <c r="H74" s="6">
        <v>60</v>
      </c>
    </row>
    <row r="75" spans="2:8" s="57" customFormat="1" ht="15">
      <c r="B75" s="88">
        <v>2</v>
      </c>
      <c r="C75" s="51" t="s">
        <v>41</v>
      </c>
      <c r="D75" s="47">
        <v>1963</v>
      </c>
      <c r="E75" s="47" t="s">
        <v>24</v>
      </c>
      <c r="F75" s="52">
        <v>0.003875</v>
      </c>
      <c r="G75" s="5">
        <v>2</v>
      </c>
      <c r="H75" s="6">
        <v>54</v>
      </c>
    </row>
    <row r="76" spans="2:8" s="57" customFormat="1" ht="15">
      <c r="B76" s="88">
        <v>3</v>
      </c>
      <c r="C76" s="51" t="s">
        <v>69</v>
      </c>
      <c r="D76" s="47">
        <v>1961</v>
      </c>
      <c r="E76" s="47" t="s">
        <v>24</v>
      </c>
      <c r="F76" s="52">
        <v>0.0039953703703703705</v>
      </c>
      <c r="G76" s="5">
        <v>3</v>
      </c>
      <c r="H76" s="6">
        <v>48</v>
      </c>
    </row>
    <row r="77" spans="2:8" s="57" customFormat="1" ht="15">
      <c r="B77" s="88">
        <v>4</v>
      </c>
      <c r="C77" s="51" t="s">
        <v>470</v>
      </c>
      <c r="D77" s="47">
        <v>1961</v>
      </c>
      <c r="E77" s="47" t="s">
        <v>24</v>
      </c>
      <c r="F77" s="52">
        <v>0.004084490740740741</v>
      </c>
      <c r="G77" s="5">
        <v>4</v>
      </c>
      <c r="H77" s="6">
        <v>43</v>
      </c>
    </row>
    <row r="78" spans="2:8" s="57" customFormat="1" ht="15">
      <c r="B78" s="88">
        <v>5</v>
      </c>
      <c r="C78" s="51" t="s">
        <v>37</v>
      </c>
      <c r="D78" s="47">
        <v>1966</v>
      </c>
      <c r="E78" s="47" t="s">
        <v>33</v>
      </c>
      <c r="F78" s="52">
        <v>0.004239583333333334</v>
      </c>
      <c r="G78" s="5">
        <v>5</v>
      </c>
      <c r="H78" s="6">
        <v>40</v>
      </c>
    </row>
    <row r="79" spans="2:8" s="57" customFormat="1" ht="15.75">
      <c r="B79" s="72"/>
      <c r="C79" s="85"/>
      <c r="D79" s="86"/>
      <c r="E79" s="86"/>
      <c r="F79" s="87"/>
      <c r="H79" s="72"/>
    </row>
    <row r="80" spans="2:7" s="57" customFormat="1" ht="15.75">
      <c r="B80" s="58" t="s">
        <v>408</v>
      </c>
      <c r="C80" s="59"/>
      <c r="D80" s="60"/>
      <c r="E80" s="61"/>
      <c r="F80" s="61"/>
      <c r="G80" s="87"/>
    </row>
    <row r="81" spans="2:8" s="57" customFormat="1" ht="31.5">
      <c r="B81" s="62" t="s">
        <v>27</v>
      </c>
      <c r="C81" s="62" t="s">
        <v>28</v>
      </c>
      <c r="D81" s="62" t="s">
        <v>29</v>
      </c>
      <c r="E81" s="62" t="s">
        <v>181</v>
      </c>
      <c r="F81" s="62" t="s">
        <v>74</v>
      </c>
      <c r="G81" s="62" t="s">
        <v>0</v>
      </c>
      <c r="H81" s="4" t="s">
        <v>354</v>
      </c>
    </row>
    <row r="82" spans="2:8" ht="15">
      <c r="B82" s="88">
        <v>1</v>
      </c>
      <c r="C82" s="51" t="s">
        <v>43</v>
      </c>
      <c r="D82" s="47">
        <v>1956</v>
      </c>
      <c r="E82" s="47" t="s">
        <v>24</v>
      </c>
      <c r="F82" s="52">
        <v>0.003503472222222222</v>
      </c>
      <c r="G82" s="5">
        <v>1</v>
      </c>
      <c r="H82" s="6">
        <v>60</v>
      </c>
    </row>
    <row r="83" spans="2:8" s="57" customFormat="1" ht="15">
      <c r="B83" s="88">
        <v>2</v>
      </c>
      <c r="C83" s="51" t="s">
        <v>155</v>
      </c>
      <c r="D83" s="47">
        <v>1953</v>
      </c>
      <c r="E83" s="47" t="s">
        <v>83</v>
      </c>
      <c r="F83" s="52">
        <v>0.003993055555555556</v>
      </c>
      <c r="G83" s="5">
        <v>2</v>
      </c>
      <c r="H83" s="6">
        <v>54</v>
      </c>
    </row>
    <row r="84" spans="2:8" s="57" customFormat="1" ht="15">
      <c r="B84" s="88">
        <v>3</v>
      </c>
      <c r="C84" s="51" t="s">
        <v>44</v>
      </c>
      <c r="D84" s="47">
        <v>1954</v>
      </c>
      <c r="E84" s="47" t="s">
        <v>33</v>
      </c>
      <c r="F84" s="52">
        <v>0.004494212962962963</v>
      </c>
      <c r="G84" s="5">
        <v>3</v>
      </c>
      <c r="H84" s="6">
        <v>48</v>
      </c>
    </row>
    <row r="85" s="57" customFormat="1" ht="12.75"/>
    <row r="86" s="57" customFormat="1" ht="12.75"/>
    <row r="87" spans="3:7" s="57" customFormat="1" ht="12.75">
      <c r="C87" s="85"/>
      <c r="D87" s="85"/>
      <c r="E87" s="86"/>
      <c r="F87" s="86"/>
      <c r="G87" s="87"/>
    </row>
    <row r="88" spans="2:6" s="57" customFormat="1" ht="15.75">
      <c r="B88" s="77" t="s">
        <v>411</v>
      </c>
      <c r="C88" s="78"/>
      <c r="D88" s="79"/>
      <c r="E88" s="80"/>
      <c r="F88" s="80"/>
    </row>
    <row r="89" spans="2:8" s="57" customFormat="1" ht="31.5">
      <c r="B89" s="62" t="s">
        <v>27</v>
      </c>
      <c r="C89" s="62" t="s">
        <v>28</v>
      </c>
      <c r="D89" s="62" t="s">
        <v>29</v>
      </c>
      <c r="E89" s="62" t="s">
        <v>181</v>
      </c>
      <c r="F89" s="62" t="s">
        <v>74</v>
      </c>
      <c r="G89" s="62" t="s">
        <v>0</v>
      </c>
      <c r="H89" s="4" t="s">
        <v>354</v>
      </c>
    </row>
    <row r="90" spans="2:8" s="57" customFormat="1" ht="15">
      <c r="B90" s="88">
        <v>1</v>
      </c>
      <c r="C90" s="51" t="s">
        <v>116</v>
      </c>
      <c r="D90" s="47">
        <v>2004</v>
      </c>
      <c r="E90" s="47" t="s">
        <v>33</v>
      </c>
      <c r="F90" s="52">
        <v>0.0036226851851851854</v>
      </c>
      <c r="G90" s="5">
        <v>1</v>
      </c>
      <c r="H90" s="6">
        <v>60</v>
      </c>
    </row>
    <row r="91" spans="2:8" s="57" customFormat="1" ht="15">
      <c r="B91" s="88">
        <v>2</v>
      </c>
      <c r="C91" s="51" t="s">
        <v>177</v>
      </c>
      <c r="D91" s="47">
        <v>2004</v>
      </c>
      <c r="E91" s="47" t="s">
        <v>33</v>
      </c>
      <c r="F91" s="52">
        <v>0.0038877314814814816</v>
      </c>
      <c r="G91" s="5">
        <v>2</v>
      </c>
      <c r="H91" s="6">
        <v>54</v>
      </c>
    </row>
    <row r="92" spans="2:8" s="57" customFormat="1" ht="15">
      <c r="B92" s="88">
        <v>3</v>
      </c>
      <c r="C92" s="51" t="s">
        <v>77</v>
      </c>
      <c r="D92" s="47">
        <v>2005</v>
      </c>
      <c r="E92" s="47" t="s">
        <v>24</v>
      </c>
      <c r="F92" s="52">
        <v>0.004100694444444444</v>
      </c>
      <c r="G92" s="5">
        <v>3</v>
      </c>
      <c r="H92" s="6">
        <v>48</v>
      </c>
    </row>
    <row r="93" spans="2:8" s="57" customFormat="1" ht="15">
      <c r="B93" s="88">
        <v>4</v>
      </c>
      <c r="C93" s="51" t="s">
        <v>78</v>
      </c>
      <c r="D93" s="47">
        <v>2005</v>
      </c>
      <c r="E93" s="47" t="s">
        <v>24</v>
      </c>
      <c r="F93" s="52">
        <v>0.004162037037037037</v>
      </c>
      <c r="G93" s="5">
        <v>4</v>
      </c>
      <c r="H93" s="6">
        <v>43</v>
      </c>
    </row>
    <row r="94" spans="2:8" s="57" customFormat="1" ht="15">
      <c r="B94" s="88">
        <v>5</v>
      </c>
      <c r="C94" s="51" t="s">
        <v>487</v>
      </c>
      <c r="D94" s="47">
        <v>2006</v>
      </c>
      <c r="E94" s="47" t="s">
        <v>33</v>
      </c>
      <c r="F94" s="52">
        <v>0.0048090277777777775</v>
      </c>
      <c r="G94" s="5">
        <v>5</v>
      </c>
      <c r="H94" s="6">
        <v>40</v>
      </c>
    </row>
    <row r="95" spans="2:8" s="57" customFormat="1" ht="15">
      <c r="B95" s="88">
        <v>6</v>
      </c>
      <c r="C95" s="51" t="s">
        <v>127</v>
      </c>
      <c r="D95" s="47">
        <v>2009</v>
      </c>
      <c r="E95" s="47" t="s">
        <v>33</v>
      </c>
      <c r="F95" s="52">
        <v>0.005697916666666667</v>
      </c>
      <c r="G95" s="5">
        <v>6</v>
      </c>
      <c r="H95" s="6">
        <v>38</v>
      </c>
    </row>
    <row r="96" spans="2:7" s="57" customFormat="1" ht="15.75">
      <c r="B96" s="72"/>
      <c r="C96" s="85"/>
      <c r="D96" s="85"/>
      <c r="E96" s="86"/>
      <c r="F96" s="86"/>
      <c r="G96" s="87"/>
    </row>
    <row r="97" spans="2:6" s="57" customFormat="1" ht="15.75">
      <c r="B97" s="77" t="s">
        <v>431</v>
      </c>
      <c r="C97" s="78"/>
      <c r="D97" s="79"/>
      <c r="E97" s="80"/>
      <c r="F97" s="80"/>
    </row>
    <row r="98" spans="2:8" s="57" customFormat="1" ht="31.5">
      <c r="B98" s="62" t="s">
        <v>27</v>
      </c>
      <c r="C98" s="62" t="s">
        <v>28</v>
      </c>
      <c r="D98" s="62" t="s">
        <v>29</v>
      </c>
      <c r="E98" s="62" t="s">
        <v>181</v>
      </c>
      <c r="F98" s="62" t="s">
        <v>74</v>
      </c>
      <c r="G98" s="62" t="s">
        <v>0</v>
      </c>
      <c r="H98" s="4" t="s">
        <v>354</v>
      </c>
    </row>
    <row r="99" spans="2:8" s="57" customFormat="1" ht="15">
      <c r="B99" s="88">
        <v>1</v>
      </c>
      <c r="C99" s="51" t="s">
        <v>180</v>
      </c>
      <c r="D99" s="47">
        <v>2003</v>
      </c>
      <c r="E99" s="47" t="s">
        <v>33</v>
      </c>
      <c r="F99" s="52">
        <v>0.0035636574074074077</v>
      </c>
      <c r="G99" s="5">
        <v>1</v>
      </c>
      <c r="H99" s="6">
        <v>60</v>
      </c>
    </row>
    <row r="100" spans="2:8" s="57" customFormat="1" ht="15">
      <c r="B100" s="88">
        <v>2</v>
      </c>
      <c r="C100" s="51" t="s">
        <v>81</v>
      </c>
      <c r="D100" s="47">
        <v>2002</v>
      </c>
      <c r="E100" s="47" t="s">
        <v>24</v>
      </c>
      <c r="F100" s="52">
        <v>0.0036539351851851854</v>
      </c>
      <c r="G100" s="5">
        <v>2</v>
      </c>
      <c r="H100" s="6">
        <v>54</v>
      </c>
    </row>
    <row r="101" spans="2:8" s="57" customFormat="1" ht="15">
      <c r="B101" s="88">
        <v>3</v>
      </c>
      <c r="C101" s="51" t="s">
        <v>481</v>
      </c>
      <c r="D101" s="47">
        <v>2003</v>
      </c>
      <c r="E101" s="47" t="s">
        <v>24</v>
      </c>
      <c r="F101" s="52">
        <v>0.0036886574074074074</v>
      </c>
      <c r="G101" s="5">
        <v>3</v>
      </c>
      <c r="H101" s="6">
        <v>48</v>
      </c>
    </row>
    <row r="102" spans="2:8" s="57" customFormat="1" ht="15">
      <c r="B102" s="88">
        <v>4</v>
      </c>
      <c r="C102" s="51" t="s">
        <v>119</v>
      </c>
      <c r="D102" s="47">
        <v>2002</v>
      </c>
      <c r="E102" s="47" t="s">
        <v>33</v>
      </c>
      <c r="F102" s="52">
        <v>0.003908564814814815</v>
      </c>
      <c r="G102" s="5">
        <v>4</v>
      </c>
      <c r="H102" s="6">
        <v>43</v>
      </c>
    </row>
    <row r="103" spans="2:8" s="57" customFormat="1" ht="15">
      <c r="B103" s="88">
        <v>5</v>
      </c>
      <c r="C103" s="51" t="s">
        <v>168</v>
      </c>
      <c r="D103" s="47">
        <v>2003</v>
      </c>
      <c r="E103" s="47" t="s">
        <v>24</v>
      </c>
      <c r="F103" s="52">
        <v>0.003913194444444444</v>
      </c>
      <c r="G103" s="5">
        <v>5</v>
      </c>
      <c r="H103" s="6">
        <v>40</v>
      </c>
    </row>
    <row r="104" spans="2:8" s="57" customFormat="1" ht="15">
      <c r="B104" s="88">
        <v>6</v>
      </c>
      <c r="C104" s="51" t="s">
        <v>434</v>
      </c>
      <c r="D104" s="47">
        <v>2003</v>
      </c>
      <c r="E104" s="47" t="s">
        <v>24</v>
      </c>
      <c r="F104" s="52">
        <v>0.004018518518518519</v>
      </c>
      <c r="G104" s="5">
        <v>6</v>
      </c>
      <c r="H104" s="6">
        <v>38</v>
      </c>
    </row>
    <row r="105" spans="2:8" s="57" customFormat="1" ht="15">
      <c r="B105" s="88">
        <v>7</v>
      </c>
      <c r="C105" s="51" t="s">
        <v>80</v>
      </c>
      <c r="D105" s="47">
        <v>2002</v>
      </c>
      <c r="E105" s="47" t="s">
        <v>24</v>
      </c>
      <c r="F105" s="52">
        <v>0.004019675925925926</v>
      </c>
      <c r="G105" s="5">
        <v>7</v>
      </c>
      <c r="H105" s="6">
        <v>36</v>
      </c>
    </row>
    <row r="106" spans="2:8" s="57" customFormat="1" ht="15">
      <c r="B106" s="88">
        <v>8</v>
      </c>
      <c r="C106" s="51" t="s">
        <v>486</v>
      </c>
      <c r="D106" s="47">
        <v>2003</v>
      </c>
      <c r="E106" s="47" t="s">
        <v>24</v>
      </c>
      <c r="F106" s="52">
        <v>0.00416087962962963</v>
      </c>
      <c r="G106" s="5">
        <v>8</v>
      </c>
      <c r="H106" s="6">
        <v>34</v>
      </c>
    </row>
    <row r="107" spans="2:7" s="57" customFormat="1" ht="15.75">
      <c r="B107" s="72"/>
      <c r="C107" s="85"/>
      <c r="D107" s="85"/>
      <c r="E107" s="86"/>
      <c r="F107" s="86"/>
      <c r="G107" s="87"/>
    </row>
    <row r="108" spans="2:6" s="57" customFormat="1" ht="15.75">
      <c r="B108" s="77" t="s">
        <v>442</v>
      </c>
      <c r="C108" s="78"/>
      <c r="D108" s="79"/>
      <c r="E108" s="80"/>
      <c r="F108" s="80"/>
    </row>
    <row r="109" spans="2:8" s="57" customFormat="1" ht="31.5">
      <c r="B109" s="62" t="s">
        <v>27</v>
      </c>
      <c r="C109" s="62" t="s">
        <v>28</v>
      </c>
      <c r="D109" s="62" t="s">
        <v>29</v>
      </c>
      <c r="E109" s="62" t="s">
        <v>181</v>
      </c>
      <c r="F109" s="62" t="s">
        <v>74</v>
      </c>
      <c r="G109" s="62" t="s">
        <v>0</v>
      </c>
      <c r="H109" s="4" t="s">
        <v>354</v>
      </c>
    </row>
    <row r="110" spans="2:8" s="57" customFormat="1" ht="15">
      <c r="B110" s="88">
        <v>1</v>
      </c>
      <c r="C110" s="51" t="s">
        <v>167</v>
      </c>
      <c r="D110" s="47">
        <v>2000</v>
      </c>
      <c r="E110" s="47" t="s">
        <v>24</v>
      </c>
      <c r="F110" s="52">
        <v>0.0033935185185185184</v>
      </c>
      <c r="G110" s="5">
        <v>1</v>
      </c>
      <c r="H110" s="6">
        <v>60</v>
      </c>
    </row>
    <row r="111" spans="2:8" s="57" customFormat="1" ht="15">
      <c r="B111" s="88">
        <v>2</v>
      </c>
      <c r="C111" s="51" t="s">
        <v>482</v>
      </c>
      <c r="D111" s="47">
        <v>2000</v>
      </c>
      <c r="E111" s="47" t="s">
        <v>24</v>
      </c>
      <c r="F111" s="52">
        <v>0.0037002314814814814</v>
      </c>
      <c r="G111" s="5">
        <v>2</v>
      </c>
      <c r="H111" s="6">
        <v>54</v>
      </c>
    </row>
    <row r="112" spans="2:8" s="57" customFormat="1" ht="15">
      <c r="B112" s="88">
        <v>3</v>
      </c>
      <c r="C112" s="51" t="s">
        <v>84</v>
      </c>
      <c r="D112" s="47">
        <v>2001</v>
      </c>
      <c r="E112" s="47" t="s">
        <v>83</v>
      </c>
      <c r="F112" s="52">
        <v>0.0037893518518518523</v>
      </c>
      <c r="G112" s="5">
        <v>3</v>
      </c>
      <c r="H112" s="6">
        <v>48</v>
      </c>
    </row>
    <row r="113" spans="2:8" s="57" customFormat="1" ht="15">
      <c r="B113" s="88">
        <v>4</v>
      </c>
      <c r="C113" s="51" t="s">
        <v>85</v>
      </c>
      <c r="D113" s="47">
        <v>2001</v>
      </c>
      <c r="E113" s="47" t="s">
        <v>83</v>
      </c>
      <c r="F113" s="52">
        <v>0.004052083333333334</v>
      </c>
      <c r="G113" s="5">
        <v>4</v>
      </c>
      <c r="H113" s="6">
        <v>43</v>
      </c>
    </row>
    <row r="114" spans="2:8" s="57" customFormat="1" ht="15">
      <c r="B114" s="88">
        <v>5</v>
      </c>
      <c r="C114" s="51" t="s">
        <v>485</v>
      </c>
      <c r="D114" s="47">
        <v>2000</v>
      </c>
      <c r="E114" s="47" t="s">
        <v>24</v>
      </c>
      <c r="F114" s="52">
        <v>0.004103009259259259</v>
      </c>
      <c r="G114" s="5">
        <v>5</v>
      </c>
      <c r="H114" s="6">
        <v>40</v>
      </c>
    </row>
    <row r="115" spans="2:8" s="57" customFormat="1" ht="15">
      <c r="B115" s="88">
        <v>6</v>
      </c>
      <c r="C115" s="51" t="s">
        <v>170</v>
      </c>
      <c r="D115" s="47">
        <v>2000</v>
      </c>
      <c r="E115" s="47" t="s">
        <v>24</v>
      </c>
      <c r="F115" s="52">
        <v>0.005684027777777778</v>
      </c>
      <c r="G115" s="5">
        <v>6</v>
      </c>
      <c r="H115" s="6">
        <v>38</v>
      </c>
    </row>
    <row r="116" spans="2:7" s="57" customFormat="1" ht="15.75">
      <c r="B116" s="72"/>
      <c r="C116" s="85"/>
      <c r="D116" s="85"/>
      <c r="E116" s="86"/>
      <c r="F116" s="86"/>
      <c r="G116" s="87"/>
    </row>
    <row r="117" spans="2:6" s="57" customFormat="1" ht="15.75">
      <c r="B117" s="77" t="s">
        <v>445</v>
      </c>
      <c r="C117" s="78"/>
      <c r="D117" s="79"/>
      <c r="E117" s="80"/>
      <c r="F117" s="80"/>
    </row>
    <row r="118" spans="2:8" s="57" customFormat="1" ht="31.5">
      <c r="B118" s="62" t="s">
        <v>27</v>
      </c>
      <c r="C118" s="62" t="s">
        <v>28</v>
      </c>
      <c r="D118" s="62" t="s">
        <v>29</v>
      </c>
      <c r="E118" s="62" t="s">
        <v>181</v>
      </c>
      <c r="F118" s="62" t="s">
        <v>74</v>
      </c>
      <c r="G118" s="62" t="s">
        <v>0</v>
      </c>
      <c r="H118" s="4" t="s">
        <v>354</v>
      </c>
    </row>
    <row r="119" spans="2:8" s="57" customFormat="1" ht="15">
      <c r="B119" s="88">
        <v>1</v>
      </c>
      <c r="C119" s="51" t="s">
        <v>86</v>
      </c>
      <c r="D119" s="47">
        <v>1999</v>
      </c>
      <c r="E119" s="47" t="s">
        <v>33</v>
      </c>
      <c r="F119" s="52">
        <v>0.0033379629629629627</v>
      </c>
      <c r="G119" s="5">
        <v>1</v>
      </c>
      <c r="H119" s="6">
        <v>60</v>
      </c>
    </row>
    <row r="120" spans="2:8" s="57" customFormat="1" ht="15">
      <c r="B120" s="88">
        <v>2</v>
      </c>
      <c r="C120" s="51" t="s">
        <v>87</v>
      </c>
      <c r="D120" s="47">
        <v>1999</v>
      </c>
      <c r="E120" s="47" t="s">
        <v>83</v>
      </c>
      <c r="F120" s="52">
        <v>0.003384259259259259</v>
      </c>
      <c r="G120" s="5">
        <v>2</v>
      </c>
      <c r="H120" s="6">
        <v>54</v>
      </c>
    </row>
    <row r="121" spans="2:6" s="57" customFormat="1" ht="15.75">
      <c r="B121" s="72"/>
      <c r="D121" s="65"/>
      <c r="E121" s="65"/>
      <c r="F121" s="65"/>
    </row>
    <row r="122" spans="2:6" s="57" customFormat="1" ht="15.75">
      <c r="B122" s="77" t="s">
        <v>448</v>
      </c>
      <c r="C122" s="78"/>
      <c r="D122" s="79"/>
      <c r="E122" s="80"/>
      <c r="F122" s="80"/>
    </row>
    <row r="123" spans="2:8" s="57" customFormat="1" ht="31.5">
      <c r="B123" s="62" t="s">
        <v>27</v>
      </c>
      <c r="C123" s="62" t="s">
        <v>28</v>
      </c>
      <c r="D123" s="62" t="s">
        <v>29</v>
      </c>
      <c r="E123" s="62" t="s">
        <v>181</v>
      </c>
      <c r="F123" s="62" t="s">
        <v>74</v>
      </c>
      <c r="G123" s="62" t="s">
        <v>0</v>
      </c>
      <c r="H123" s="4" t="s">
        <v>354</v>
      </c>
    </row>
    <row r="124" spans="2:8" s="57" customFormat="1" ht="15">
      <c r="B124" s="88">
        <v>1</v>
      </c>
      <c r="C124" s="51" t="s">
        <v>1051</v>
      </c>
      <c r="D124" s="47">
        <v>1987</v>
      </c>
      <c r="E124" s="47" t="s">
        <v>33</v>
      </c>
      <c r="F124" s="52">
        <v>0.004011574074074074</v>
      </c>
      <c r="G124" s="5">
        <v>1</v>
      </c>
      <c r="H124" s="6">
        <v>60</v>
      </c>
    </row>
    <row r="125" spans="3:7" s="57" customFormat="1" ht="15.75">
      <c r="C125" s="37"/>
      <c r="D125" s="31"/>
      <c r="E125" s="65"/>
      <c r="F125" s="65"/>
      <c r="G125" s="75"/>
    </row>
    <row r="126" spans="2:6" s="57" customFormat="1" ht="15.75">
      <c r="B126" s="77" t="s">
        <v>452</v>
      </c>
      <c r="C126" s="78"/>
      <c r="D126" s="79"/>
      <c r="E126" s="80"/>
      <c r="F126" s="80"/>
    </row>
    <row r="127" spans="2:8" s="57" customFormat="1" ht="31.5">
      <c r="B127" s="62" t="s">
        <v>27</v>
      </c>
      <c r="C127" s="62" t="s">
        <v>28</v>
      </c>
      <c r="D127" s="62" t="s">
        <v>29</v>
      </c>
      <c r="E127" s="62" t="s">
        <v>181</v>
      </c>
      <c r="F127" s="62" t="s">
        <v>74</v>
      </c>
      <c r="G127" s="62" t="s">
        <v>0</v>
      </c>
      <c r="H127" s="4" t="s">
        <v>354</v>
      </c>
    </row>
    <row r="128" spans="2:8" s="57" customFormat="1" ht="15">
      <c r="B128" s="88">
        <v>1</v>
      </c>
      <c r="C128" s="51" t="s">
        <v>187</v>
      </c>
      <c r="D128" s="47">
        <v>1980</v>
      </c>
      <c r="E128" s="47" t="s">
        <v>24</v>
      </c>
      <c r="F128" s="52">
        <v>0.00325</v>
      </c>
      <c r="G128" s="5">
        <v>1</v>
      </c>
      <c r="H128" s="6">
        <v>60</v>
      </c>
    </row>
    <row r="129" spans="2:8" s="57" customFormat="1" ht="15">
      <c r="B129" s="88">
        <v>2</v>
      </c>
      <c r="C129" s="51" t="s">
        <v>453</v>
      </c>
      <c r="D129" s="47">
        <v>1978</v>
      </c>
      <c r="E129" s="47" t="s">
        <v>24</v>
      </c>
      <c r="F129" s="52">
        <v>0.0033287037037037035</v>
      </c>
      <c r="G129" s="5">
        <v>2</v>
      </c>
      <c r="H129" s="6">
        <v>54</v>
      </c>
    </row>
    <row r="130" spans="2:8" s="57" customFormat="1" ht="15">
      <c r="B130" s="88">
        <v>3</v>
      </c>
      <c r="C130" s="51" t="s">
        <v>483</v>
      </c>
      <c r="D130" s="47">
        <v>1984</v>
      </c>
      <c r="E130" s="47" t="s">
        <v>33</v>
      </c>
      <c r="F130" s="52">
        <v>0.0038275462962962963</v>
      </c>
      <c r="G130" s="5">
        <v>3</v>
      </c>
      <c r="H130" s="6">
        <v>48</v>
      </c>
    </row>
    <row r="131" spans="2:8" s="57" customFormat="1" ht="15">
      <c r="B131" s="88">
        <v>4</v>
      </c>
      <c r="C131" s="51" t="s">
        <v>484</v>
      </c>
      <c r="D131" s="47">
        <v>1986</v>
      </c>
      <c r="E131" s="47" t="s">
        <v>33</v>
      </c>
      <c r="F131" s="52">
        <v>0.004008101851851852</v>
      </c>
      <c r="G131" s="5">
        <v>4</v>
      </c>
      <c r="H131" s="6">
        <v>43</v>
      </c>
    </row>
    <row r="132" spans="2:7" s="57" customFormat="1" ht="15.75">
      <c r="B132" s="72"/>
      <c r="C132" s="85"/>
      <c r="D132" s="85"/>
      <c r="E132" s="86"/>
      <c r="F132" s="86"/>
      <c r="G132" s="87"/>
    </row>
    <row r="133" spans="2:6" s="57" customFormat="1" ht="15.75">
      <c r="B133" s="77" t="s">
        <v>454</v>
      </c>
      <c r="C133" s="78"/>
      <c r="D133" s="79"/>
      <c r="E133" s="80"/>
      <c r="F133" s="80"/>
    </row>
    <row r="134" spans="2:8" s="57" customFormat="1" ht="31.5">
      <c r="B134" s="62" t="s">
        <v>27</v>
      </c>
      <c r="C134" s="62" t="s">
        <v>28</v>
      </c>
      <c r="D134" s="62" t="s">
        <v>29</v>
      </c>
      <c r="E134" s="62" t="s">
        <v>181</v>
      </c>
      <c r="F134" s="62" t="s">
        <v>74</v>
      </c>
      <c r="G134" s="62" t="s">
        <v>0</v>
      </c>
      <c r="H134" s="4" t="s">
        <v>354</v>
      </c>
    </row>
    <row r="135" spans="2:8" s="57" customFormat="1" ht="15">
      <c r="B135" s="88">
        <v>1</v>
      </c>
      <c r="C135" s="51" t="s">
        <v>73</v>
      </c>
      <c r="D135" s="47">
        <v>1974</v>
      </c>
      <c r="E135" s="47" t="s">
        <v>33</v>
      </c>
      <c r="F135" s="52">
        <v>0.003523148148148148</v>
      </c>
      <c r="G135" s="5">
        <v>1</v>
      </c>
      <c r="H135" s="6">
        <v>60</v>
      </c>
    </row>
    <row r="136" spans="2:6" s="57" customFormat="1" ht="15.75">
      <c r="B136" s="72"/>
      <c r="D136" s="65"/>
      <c r="E136" s="65"/>
      <c r="F136" s="65"/>
    </row>
    <row r="137" spans="2:6" s="57" customFormat="1" ht="15.75">
      <c r="B137" s="72"/>
      <c r="D137" s="65"/>
      <c r="E137" s="65"/>
      <c r="F137" s="65"/>
    </row>
    <row r="138" spans="2:6" s="57" customFormat="1" ht="15.75">
      <c r="B138" s="77" t="s">
        <v>456</v>
      </c>
      <c r="C138" s="78"/>
      <c r="D138" s="79"/>
      <c r="E138" s="80"/>
      <c r="F138" s="80"/>
    </row>
    <row r="139" spans="2:8" s="57" customFormat="1" ht="31.5">
      <c r="B139" s="62" t="s">
        <v>27</v>
      </c>
      <c r="C139" s="62" t="s">
        <v>28</v>
      </c>
      <c r="D139" s="62" t="s">
        <v>29</v>
      </c>
      <c r="E139" s="62" t="s">
        <v>181</v>
      </c>
      <c r="F139" s="62" t="s">
        <v>74</v>
      </c>
      <c r="G139" s="62" t="s">
        <v>0</v>
      </c>
      <c r="H139" s="4" t="s">
        <v>354</v>
      </c>
    </row>
    <row r="140" spans="2:8" s="57" customFormat="1" ht="15">
      <c r="B140" s="88">
        <v>1</v>
      </c>
      <c r="C140" s="51" t="s">
        <v>40</v>
      </c>
      <c r="D140" s="47">
        <v>1965</v>
      </c>
      <c r="E140" s="47" t="s">
        <v>33</v>
      </c>
      <c r="F140" s="52">
        <v>0.0037824074074074075</v>
      </c>
      <c r="G140" s="5">
        <v>1</v>
      </c>
      <c r="H140" s="6">
        <v>60</v>
      </c>
    </row>
    <row r="141" spans="2:6" s="57" customFormat="1" ht="15.75">
      <c r="B141" s="72"/>
      <c r="D141" s="65"/>
      <c r="E141" s="65"/>
      <c r="F141" s="65"/>
    </row>
    <row r="142" spans="2:6" s="57" customFormat="1" ht="15.75">
      <c r="B142" s="72"/>
      <c r="D142" s="65"/>
      <c r="E142" s="65"/>
      <c r="F142" s="65"/>
    </row>
    <row r="143" spans="2:6" s="57" customFormat="1" ht="15.75">
      <c r="B143" s="77" t="s">
        <v>458</v>
      </c>
      <c r="C143" s="78"/>
      <c r="D143" s="79"/>
      <c r="E143" s="80"/>
      <c r="F143" s="80"/>
    </row>
    <row r="144" spans="2:8" s="57" customFormat="1" ht="31.5">
      <c r="B144" s="62" t="s">
        <v>27</v>
      </c>
      <c r="C144" s="62" t="s">
        <v>28</v>
      </c>
      <c r="D144" s="62" t="s">
        <v>29</v>
      </c>
      <c r="E144" s="62" t="s">
        <v>181</v>
      </c>
      <c r="F144" s="62" t="s">
        <v>74</v>
      </c>
      <c r="G144" s="62" t="s">
        <v>0</v>
      </c>
      <c r="H144" s="4" t="s">
        <v>354</v>
      </c>
    </row>
    <row r="145" spans="2:8" s="57" customFormat="1" ht="15.75">
      <c r="B145" s="72"/>
      <c r="C145" s="72"/>
      <c r="D145" s="72"/>
      <c r="E145" s="72"/>
      <c r="F145" s="72"/>
      <c r="G145" s="72"/>
      <c r="H145"/>
    </row>
    <row r="147" spans="2:7" ht="18.75">
      <c r="B147" s="41"/>
      <c r="C147" s="42" t="s">
        <v>195</v>
      </c>
      <c r="D147" s="253" t="s">
        <v>196</v>
      </c>
      <c r="E147" s="253"/>
      <c r="F147" s="253"/>
      <c r="G147" s="253"/>
    </row>
    <row r="148" spans="2:7" ht="18.75">
      <c r="B148" s="41"/>
      <c r="C148" s="254" t="s">
        <v>197</v>
      </c>
      <c r="D148" s="254"/>
      <c r="E148" s="254"/>
      <c r="F148" s="254"/>
      <c r="G148" s="43"/>
    </row>
    <row r="149" spans="3:6" ht="15">
      <c r="C149" s="44" t="s">
        <v>24</v>
      </c>
      <c r="D149" s="44" t="s">
        <v>198</v>
      </c>
      <c r="E149" s="44"/>
      <c r="F149" s="45">
        <v>42505</v>
      </c>
    </row>
    <row r="150" spans="3:6" ht="15">
      <c r="C150" s="44" t="s">
        <v>50</v>
      </c>
      <c r="D150" s="44" t="s">
        <v>199</v>
      </c>
      <c r="E150" s="44"/>
      <c r="F150" s="46" t="s">
        <v>200</v>
      </c>
    </row>
    <row r="152" spans="2:7" ht="12.75">
      <c r="B152" s="47" t="s">
        <v>22</v>
      </c>
      <c r="C152" s="47" t="s">
        <v>23</v>
      </c>
      <c r="D152" s="47" t="s">
        <v>128</v>
      </c>
      <c r="E152" s="47" t="s">
        <v>201</v>
      </c>
      <c r="F152" s="47" t="s">
        <v>181</v>
      </c>
      <c r="G152" s="47" t="s">
        <v>202</v>
      </c>
    </row>
    <row r="153" spans="2:7" ht="12.75">
      <c r="B153" s="48" t="s">
        <v>172</v>
      </c>
      <c r="C153" s="49" t="s">
        <v>131</v>
      </c>
      <c r="D153" s="49" t="s">
        <v>132</v>
      </c>
      <c r="E153" s="48">
        <v>1956</v>
      </c>
      <c r="F153" s="48" t="s">
        <v>24</v>
      </c>
      <c r="G153" s="50">
        <v>0.003503472222222222</v>
      </c>
    </row>
    <row r="154" spans="2:7" ht="12.75">
      <c r="B154" s="48" t="s">
        <v>173</v>
      </c>
      <c r="C154" s="49" t="s">
        <v>203</v>
      </c>
      <c r="D154" s="49" t="s">
        <v>204</v>
      </c>
      <c r="E154" s="48">
        <v>1957</v>
      </c>
      <c r="F154" s="48" t="s">
        <v>33</v>
      </c>
      <c r="G154" s="50">
        <v>0.003696759259259259</v>
      </c>
    </row>
    <row r="155" spans="2:7" ht="12.75">
      <c r="B155" s="48" t="s">
        <v>174</v>
      </c>
      <c r="C155" s="49" t="s">
        <v>205</v>
      </c>
      <c r="D155" s="49" t="s">
        <v>130</v>
      </c>
      <c r="E155" s="48">
        <v>1975</v>
      </c>
      <c r="F155" s="48" t="s">
        <v>24</v>
      </c>
      <c r="G155" s="50">
        <v>0.0037314814814814815</v>
      </c>
    </row>
    <row r="156" spans="2:7" ht="12.75">
      <c r="B156" s="47" t="s">
        <v>176</v>
      </c>
      <c r="C156" s="51" t="s">
        <v>206</v>
      </c>
      <c r="D156" s="51" t="s">
        <v>145</v>
      </c>
      <c r="E156" s="47">
        <v>1995</v>
      </c>
      <c r="F156" s="47" t="s">
        <v>24</v>
      </c>
      <c r="G156" s="52">
        <v>0.0037569444444444447</v>
      </c>
    </row>
    <row r="157" spans="2:7" ht="12.75">
      <c r="B157" s="47" t="s">
        <v>207</v>
      </c>
      <c r="C157" s="51" t="s">
        <v>208</v>
      </c>
      <c r="D157" s="51" t="s">
        <v>209</v>
      </c>
      <c r="E157" s="47">
        <v>1980</v>
      </c>
      <c r="F157" s="47" t="s">
        <v>24</v>
      </c>
      <c r="G157" s="52">
        <v>0.0037662037037037035</v>
      </c>
    </row>
    <row r="158" spans="2:7" ht="12.75">
      <c r="B158" s="47" t="s">
        <v>210</v>
      </c>
      <c r="C158" s="51" t="s">
        <v>211</v>
      </c>
      <c r="D158" s="51" t="s">
        <v>139</v>
      </c>
      <c r="E158" s="47">
        <v>1989</v>
      </c>
      <c r="F158" s="47" t="s">
        <v>33</v>
      </c>
      <c r="G158" s="52">
        <v>0.003778935185185185</v>
      </c>
    </row>
    <row r="159" spans="2:7" ht="12.75">
      <c r="B159" s="47" t="s">
        <v>212</v>
      </c>
      <c r="C159" s="51" t="s">
        <v>143</v>
      </c>
      <c r="D159" s="51" t="s">
        <v>144</v>
      </c>
      <c r="E159" s="47">
        <v>1970</v>
      </c>
      <c r="F159" s="47" t="s">
        <v>24</v>
      </c>
      <c r="G159" s="52">
        <v>0.0037835648148148147</v>
      </c>
    </row>
    <row r="160" spans="2:7" ht="12.75">
      <c r="B160" s="47" t="s">
        <v>213</v>
      </c>
      <c r="C160" s="51" t="s">
        <v>138</v>
      </c>
      <c r="D160" s="51" t="s">
        <v>139</v>
      </c>
      <c r="E160" s="47">
        <v>1963</v>
      </c>
      <c r="F160" s="47" t="s">
        <v>24</v>
      </c>
      <c r="G160" s="52">
        <v>0.003875</v>
      </c>
    </row>
    <row r="161" spans="2:7" ht="12.75">
      <c r="B161" s="47" t="s">
        <v>214</v>
      </c>
      <c r="C161" s="51" t="s">
        <v>215</v>
      </c>
      <c r="D161" s="51" t="s">
        <v>209</v>
      </c>
      <c r="E161" s="47">
        <v>1989</v>
      </c>
      <c r="F161" s="47" t="s">
        <v>24</v>
      </c>
      <c r="G161" s="52">
        <v>0.003890046296296296</v>
      </c>
    </row>
    <row r="162" spans="2:7" ht="12.75">
      <c r="B162" s="47" t="s">
        <v>216</v>
      </c>
      <c r="C162" s="51" t="s">
        <v>217</v>
      </c>
      <c r="D162" s="51" t="s">
        <v>204</v>
      </c>
      <c r="E162" s="47">
        <v>1986</v>
      </c>
      <c r="F162" s="47" t="s">
        <v>110</v>
      </c>
      <c r="G162" s="52">
        <v>0.0039050925925925924</v>
      </c>
    </row>
    <row r="163" spans="2:7" ht="12.75">
      <c r="B163" s="47" t="s">
        <v>218</v>
      </c>
      <c r="C163" s="51" t="s">
        <v>219</v>
      </c>
      <c r="D163" s="51" t="s">
        <v>148</v>
      </c>
      <c r="E163" s="47">
        <v>1979</v>
      </c>
      <c r="F163" s="47" t="s">
        <v>33</v>
      </c>
      <c r="G163" s="52">
        <v>0.0039178240740740744</v>
      </c>
    </row>
    <row r="164" spans="2:7" ht="12.75">
      <c r="B164" s="47" t="s">
        <v>220</v>
      </c>
      <c r="C164" s="51" t="s">
        <v>134</v>
      </c>
      <c r="D164" s="51" t="s">
        <v>135</v>
      </c>
      <c r="E164" s="47">
        <v>1996</v>
      </c>
      <c r="F164" s="47" t="s">
        <v>24</v>
      </c>
      <c r="G164" s="52">
        <v>0.003924768518518518</v>
      </c>
    </row>
    <row r="165" spans="2:7" ht="12.75">
      <c r="B165" s="47" t="s">
        <v>221</v>
      </c>
      <c r="C165" s="51" t="s">
        <v>222</v>
      </c>
      <c r="D165" s="51" t="s">
        <v>142</v>
      </c>
      <c r="E165" s="47">
        <v>1991</v>
      </c>
      <c r="F165" s="47" t="s">
        <v>24</v>
      </c>
      <c r="G165" s="52">
        <v>0.003929398148148148</v>
      </c>
    </row>
    <row r="166" spans="2:7" ht="12.75">
      <c r="B166" s="47" t="s">
        <v>223</v>
      </c>
      <c r="C166" s="51" t="s">
        <v>146</v>
      </c>
      <c r="D166" s="51" t="s">
        <v>147</v>
      </c>
      <c r="E166" s="47">
        <v>1983</v>
      </c>
      <c r="F166" s="47" t="s">
        <v>24</v>
      </c>
      <c r="G166" s="52">
        <v>0.003965277777777778</v>
      </c>
    </row>
    <row r="167" spans="2:7" ht="12.75">
      <c r="B167" s="47" t="s">
        <v>224</v>
      </c>
      <c r="C167" s="51" t="s">
        <v>225</v>
      </c>
      <c r="D167" s="51" t="s">
        <v>140</v>
      </c>
      <c r="E167" s="47">
        <v>1988</v>
      </c>
      <c r="F167" s="47" t="s">
        <v>24</v>
      </c>
      <c r="G167" s="52">
        <v>0.003983796296296296</v>
      </c>
    </row>
    <row r="168" spans="2:7" ht="12.75">
      <c r="B168" s="47" t="s">
        <v>226</v>
      </c>
      <c r="C168" s="51" t="s">
        <v>141</v>
      </c>
      <c r="D168" s="51" t="s">
        <v>142</v>
      </c>
      <c r="E168" s="47">
        <v>1953</v>
      </c>
      <c r="F168" s="47" t="s">
        <v>83</v>
      </c>
      <c r="G168" s="52">
        <v>0.003993055555555556</v>
      </c>
    </row>
    <row r="169" spans="2:7" ht="12.75">
      <c r="B169" s="47" t="s">
        <v>227</v>
      </c>
      <c r="C169" s="51" t="s">
        <v>136</v>
      </c>
      <c r="D169" s="51" t="s">
        <v>137</v>
      </c>
      <c r="E169" s="47">
        <v>1961</v>
      </c>
      <c r="F169" s="47" t="s">
        <v>24</v>
      </c>
      <c r="G169" s="52">
        <v>0.0039953703703703705</v>
      </c>
    </row>
    <row r="170" spans="2:7" ht="12.75">
      <c r="B170" s="47" t="s">
        <v>228</v>
      </c>
      <c r="C170" s="51" t="s">
        <v>229</v>
      </c>
      <c r="D170" s="51" t="s">
        <v>130</v>
      </c>
      <c r="E170" s="47">
        <v>1980</v>
      </c>
      <c r="F170" s="47" t="s">
        <v>24</v>
      </c>
      <c r="G170" s="52">
        <v>0.004020833333333334</v>
      </c>
    </row>
    <row r="171" spans="2:7" ht="12.75">
      <c r="B171" s="47" t="s">
        <v>230</v>
      </c>
      <c r="C171" s="51" t="s">
        <v>231</v>
      </c>
      <c r="D171" s="51" t="s">
        <v>148</v>
      </c>
      <c r="E171" s="47">
        <v>1968</v>
      </c>
      <c r="F171" s="47" t="s">
        <v>125</v>
      </c>
      <c r="G171" s="52">
        <v>0.004064814814814815</v>
      </c>
    </row>
    <row r="172" spans="2:7" ht="12.75">
      <c r="B172" s="47" t="s">
        <v>232</v>
      </c>
      <c r="C172" s="51" t="s">
        <v>233</v>
      </c>
      <c r="D172" s="51" t="s">
        <v>234</v>
      </c>
      <c r="E172" s="47">
        <v>1961</v>
      </c>
      <c r="F172" s="47" t="s">
        <v>24</v>
      </c>
      <c r="G172" s="52">
        <v>0.004084490740740741</v>
      </c>
    </row>
    <row r="173" spans="2:7" ht="12.75">
      <c r="B173" s="47" t="s">
        <v>235</v>
      </c>
      <c r="C173" s="51" t="s">
        <v>236</v>
      </c>
      <c r="D173" s="51" t="s">
        <v>237</v>
      </c>
      <c r="E173" s="47">
        <v>1973</v>
      </c>
      <c r="F173" s="47" t="s">
        <v>33</v>
      </c>
      <c r="G173" s="52">
        <v>0.00419212962962963</v>
      </c>
    </row>
    <row r="174" spans="2:7" ht="12.75">
      <c r="B174" s="47" t="s">
        <v>238</v>
      </c>
      <c r="C174" s="51" t="s">
        <v>239</v>
      </c>
      <c r="D174" s="51" t="s">
        <v>130</v>
      </c>
      <c r="E174" s="47">
        <v>1967</v>
      </c>
      <c r="F174" s="47" t="s">
        <v>33</v>
      </c>
      <c r="G174" s="52">
        <v>0.004202546296296296</v>
      </c>
    </row>
    <row r="175" spans="2:7" ht="12.75">
      <c r="B175" s="47" t="s">
        <v>240</v>
      </c>
      <c r="C175" s="51" t="s">
        <v>241</v>
      </c>
      <c r="D175" s="51" t="s">
        <v>204</v>
      </c>
      <c r="E175" s="47">
        <v>1966</v>
      </c>
      <c r="F175" s="47" t="s">
        <v>33</v>
      </c>
      <c r="G175" s="52">
        <v>0.004239583333333334</v>
      </c>
    </row>
    <row r="176" spans="2:7" ht="12.75">
      <c r="B176" s="47" t="s">
        <v>242</v>
      </c>
      <c r="C176" s="51" t="s">
        <v>243</v>
      </c>
      <c r="D176" s="51" t="s">
        <v>142</v>
      </c>
      <c r="E176" s="47">
        <v>1986</v>
      </c>
      <c r="F176" s="47" t="s">
        <v>33</v>
      </c>
      <c r="G176" s="52">
        <v>0.004295138888888889</v>
      </c>
    </row>
    <row r="177" spans="2:7" ht="12.75">
      <c r="B177" s="47" t="s">
        <v>244</v>
      </c>
      <c r="C177" s="51" t="s">
        <v>245</v>
      </c>
      <c r="D177" s="51" t="s">
        <v>246</v>
      </c>
      <c r="E177" s="47">
        <v>1986</v>
      </c>
      <c r="F177" s="47" t="s">
        <v>24</v>
      </c>
      <c r="G177" s="52">
        <v>0.004306712962962963</v>
      </c>
    </row>
    <row r="178" spans="2:7" ht="12.75">
      <c r="B178" s="47" t="s">
        <v>247</v>
      </c>
      <c r="C178" s="51" t="s">
        <v>248</v>
      </c>
      <c r="D178" s="51" t="s">
        <v>130</v>
      </c>
      <c r="E178" s="47">
        <v>1973</v>
      </c>
      <c r="F178" s="47" t="s">
        <v>83</v>
      </c>
      <c r="G178" s="52">
        <v>0.0043124999999999995</v>
      </c>
    </row>
    <row r="179" spans="2:7" ht="12.75">
      <c r="B179" s="47" t="s">
        <v>249</v>
      </c>
      <c r="C179" s="51" t="s">
        <v>250</v>
      </c>
      <c r="D179" s="51" t="s">
        <v>139</v>
      </c>
      <c r="E179" s="47">
        <v>1997</v>
      </c>
      <c r="F179" s="47" t="s">
        <v>24</v>
      </c>
      <c r="G179" s="52">
        <v>0.004315972222222222</v>
      </c>
    </row>
    <row r="180" spans="2:7" ht="12.75">
      <c r="B180" s="47" t="s">
        <v>251</v>
      </c>
      <c r="C180" s="51" t="s">
        <v>252</v>
      </c>
      <c r="D180" s="51" t="s">
        <v>147</v>
      </c>
      <c r="E180" s="47">
        <v>1982</v>
      </c>
      <c r="F180" s="47" t="s">
        <v>33</v>
      </c>
      <c r="G180" s="52">
        <v>0.004349537037037037</v>
      </c>
    </row>
    <row r="181" spans="2:7" ht="12.75">
      <c r="B181" s="47" t="s">
        <v>253</v>
      </c>
      <c r="C181" s="51" t="s">
        <v>254</v>
      </c>
      <c r="D181" s="51" t="s">
        <v>145</v>
      </c>
      <c r="E181" s="47">
        <v>1979</v>
      </c>
      <c r="F181" s="47" t="s">
        <v>33</v>
      </c>
      <c r="G181" s="52">
        <v>0.004480324074074075</v>
      </c>
    </row>
    <row r="182" spans="2:7" ht="12.75">
      <c r="B182" s="47" t="s">
        <v>255</v>
      </c>
      <c r="C182" s="51" t="s">
        <v>256</v>
      </c>
      <c r="D182" s="51" t="s">
        <v>139</v>
      </c>
      <c r="E182" s="47">
        <v>1954</v>
      </c>
      <c r="F182" s="47" t="s">
        <v>33</v>
      </c>
      <c r="G182" s="52">
        <v>0.004494212962962963</v>
      </c>
    </row>
    <row r="183" spans="2:7" ht="12.75">
      <c r="B183" s="47" t="s">
        <v>257</v>
      </c>
      <c r="C183" s="51" t="s">
        <v>258</v>
      </c>
      <c r="D183" s="51" t="s">
        <v>139</v>
      </c>
      <c r="E183" s="47">
        <v>2001</v>
      </c>
      <c r="F183" s="47" t="s">
        <v>24</v>
      </c>
      <c r="G183" s="52">
        <v>0.004657407407407408</v>
      </c>
    </row>
    <row r="184" spans="2:7" ht="12.75">
      <c r="B184" s="47" t="s">
        <v>259</v>
      </c>
      <c r="C184" s="51" t="s">
        <v>260</v>
      </c>
      <c r="D184" s="51" t="s">
        <v>149</v>
      </c>
      <c r="E184" s="47">
        <v>2004</v>
      </c>
      <c r="F184" s="47" t="s">
        <v>33</v>
      </c>
      <c r="G184" s="52">
        <v>0.004668981481481481</v>
      </c>
    </row>
    <row r="185" spans="2:7" ht="12.75">
      <c r="B185" s="47" t="s">
        <v>261</v>
      </c>
      <c r="C185" s="51" t="s">
        <v>262</v>
      </c>
      <c r="D185" s="51" t="s">
        <v>144</v>
      </c>
      <c r="E185" s="47">
        <v>1994</v>
      </c>
      <c r="F185" s="47" t="s">
        <v>33</v>
      </c>
      <c r="G185" s="52">
        <v>0.004756944444444445</v>
      </c>
    </row>
    <row r="186" spans="2:7" ht="12.75">
      <c r="B186" s="47" t="s">
        <v>263</v>
      </c>
      <c r="C186" s="51" t="s">
        <v>264</v>
      </c>
      <c r="D186" s="51" t="s">
        <v>246</v>
      </c>
      <c r="E186" s="47">
        <v>2002</v>
      </c>
      <c r="F186" s="47" t="s">
        <v>24</v>
      </c>
      <c r="G186" s="52">
        <v>0.004912037037037037</v>
      </c>
    </row>
    <row r="187" spans="2:7" ht="12.75">
      <c r="B187" s="47" t="s">
        <v>265</v>
      </c>
      <c r="C187" s="51" t="s">
        <v>266</v>
      </c>
      <c r="D187" s="51" t="s">
        <v>267</v>
      </c>
      <c r="E187" s="47">
        <v>2001</v>
      </c>
      <c r="F187" s="47" t="s">
        <v>83</v>
      </c>
      <c r="G187" s="52">
        <v>0.005038194444444444</v>
      </c>
    </row>
    <row r="188" spans="2:7" ht="12.75">
      <c r="B188" s="53" t="s">
        <v>268</v>
      </c>
      <c r="C188" s="51" t="s">
        <v>269</v>
      </c>
      <c r="D188" s="51" t="s">
        <v>237</v>
      </c>
      <c r="E188" s="47">
        <v>1990</v>
      </c>
      <c r="F188" s="47" t="s">
        <v>24</v>
      </c>
      <c r="G188" s="52">
        <v>0.005074074074074074</v>
      </c>
    </row>
    <row r="189" spans="2:7" ht="12.75">
      <c r="B189" s="53" t="s">
        <v>270</v>
      </c>
      <c r="C189" s="51" t="s">
        <v>271</v>
      </c>
      <c r="D189" s="51" t="s">
        <v>272</v>
      </c>
      <c r="E189" s="47">
        <v>2003</v>
      </c>
      <c r="F189" s="47" t="s">
        <v>24</v>
      </c>
      <c r="G189" s="52">
        <v>0.005263888888888888</v>
      </c>
    </row>
    <row r="190" spans="2:7" ht="12.75">
      <c r="B190" s="53" t="s">
        <v>273</v>
      </c>
      <c r="C190" s="51" t="s">
        <v>274</v>
      </c>
      <c r="D190" s="51" t="s">
        <v>275</v>
      </c>
      <c r="E190" s="47">
        <v>2003</v>
      </c>
      <c r="F190" s="47" t="s">
        <v>33</v>
      </c>
      <c r="G190" s="52">
        <v>0.005350694444444445</v>
      </c>
    </row>
    <row r="191" spans="2:7" ht="12.75">
      <c r="B191" s="47" t="s">
        <v>276</v>
      </c>
      <c r="C191" s="51" t="s">
        <v>277</v>
      </c>
      <c r="D191" s="51" t="s">
        <v>278</v>
      </c>
      <c r="E191" s="47">
        <v>2004</v>
      </c>
      <c r="F191" s="47" t="s">
        <v>33</v>
      </c>
      <c r="G191" s="52">
        <v>0.00547337962962963</v>
      </c>
    </row>
    <row r="192" spans="2:7" ht="12.75">
      <c r="B192" s="53" t="s">
        <v>279</v>
      </c>
      <c r="C192" s="51" t="s">
        <v>280</v>
      </c>
      <c r="D192" s="51" t="s">
        <v>281</v>
      </c>
      <c r="E192" s="47">
        <v>2003</v>
      </c>
      <c r="F192" s="47" t="s">
        <v>33</v>
      </c>
      <c r="G192" s="52">
        <v>0.0054907407407407405</v>
      </c>
    </row>
    <row r="193" spans="2:7" ht="12.75">
      <c r="B193" s="53" t="s">
        <v>282</v>
      </c>
      <c r="C193" s="51" t="s">
        <v>283</v>
      </c>
      <c r="D193" s="51" t="s">
        <v>129</v>
      </c>
      <c r="E193" s="47">
        <v>2003</v>
      </c>
      <c r="F193" s="47" t="s">
        <v>33</v>
      </c>
      <c r="G193" s="52">
        <v>0.005657407407407407</v>
      </c>
    </row>
    <row r="194" spans="2:7" ht="12.75">
      <c r="B194" s="47" t="s">
        <v>284</v>
      </c>
      <c r="C194" s="51" t="s">
        <v>258</v>
      </c>
      <c r="D194" s="51" t="s">
        <v>130</v>
      </c>
      <c r="E194" s="47">
        <v>2005</v>
      </c>
      <c r="F194" s="47" t="s">
        <v>24</v>
      </c>
      <c r="G194" s="52">
        <v>0.005730324074074074</v>
      </c>
    </row>
    <row r="195" spans="2:7" ht="12.75">
      <c r="B195" s="47" t="s">
        <v>285</v>
      </c>
      <c r="C195" s="51" t="s">
        <v>286</v>
      </c>
      <c r="D195" s="51" t="s">
        <v>142</v>
      </c>
      <c r="E195" s="47">
        <v>2002</v>
      </c>
      <c r="F195" s="47" t="s">
        <v>24</v>
      </c>
      <c r="G195" s="52">
        <v>0.005896990740740741</v>
      </c>
    </row>
    <row r="196" spans="2:7" ht="12.75">
      <c r="B196" s="53" t="s">
        <v>287</v>
      </c>
      <c r="C196" s="51" t="s">
        <v>288</v>
      </c>
      <c r="D196" s="51" t="s">
        <v>140</v>
      </c>
      <c r="E196" s="47">
        <v>2010</v>
      </c>
      <c r="F196" s="47" t="s">
        <v>33</v>
      </c>
      <c r="G196" s="52">
        <v>0.0059722222222222225</v>
      </c>
    </row>
    <row r="197" spans="2:7" ht="12.75">
      <c r="B197" s="53" t="s">
        <v>289</v>
      </c>
      <c r="C197" s="51" t="s">
        <v>277</v>
      </c>
      <c r="D197" s="51" t="s">
        <v>290</v>
      </c>
      <c r="E197" s="47">
        <v>2006</v>
      </c>
      <c r="F197" s="47" t="s">
        <v>33</v>
      </c>
      <c r="G197" s="52">
        <v>0.005988425925925926</v>
      </c>
    </row>
    <row r="198" spans="2:7" ht="12.75">
      <c r="B198" s="47" t="s">
        <v>291</v>
      </c>
      <c r="C198" s="51" t="s">
        <v>292</v>
      </c>
      <c r="D198" s="51" t="s">
        <v>209</v>
      </c>
      <c r="E198" s="47">
        <v>2007</v>
      </c>
      <c r="F198" s="47" t="s">
        <v>33</v>
      </c>
      <c r="G198" s="52">
        <v>0.0062581018518518515</v>
      </c>
    </row>
    <row r="199" spans="2:7" ht="12.75">
      <c r="B199" s="47" t="s">
        <v>293</v>
      </c>
      <c r="C199" s="51" t="s">
        <v>294</v>
      </c>
      <c r="D199" s="51" t="s">
        <v>133</v>
      </c>
      <c r="E199" s="47">
        <v>2004</v>
      </c>
      <c r="F199" s="47" t="s">
        <v>33</v>
      </c>
      <c r="G199" s="52">
        <v>0.006298611111111112</v>
      </c>
    </row>
    <row r="200" spans="2:7" ht="12.75">
      <c r="B200" s="47" t="s">
        <v>295</v>
      </c>
      <c r="C200" s="51" t="s">
        <v>150</v>
      </c>
      <c r="D200" s="51" t="s">
        <v>148</v>
      </c>
      <c r="E200" s="47">
        <v>1957</v>
      </c>
      <c r="F200" s="47" t="s">
        <v>25</v>
      </c>
      <c r="G200" s="47" t="s">
        <v>296</v>
      </c>
    </row>
    <row r="201" spans="2:7" ht="12.75">
      <c r="B201" s="47" t="s">
        <v>297</v>
      </c>
      <c r="C201" s="51" t="s">
        <v>298</v>
      </c>
      <c r="D201" s="51" t="s">
        <v>299</v>
      </c>
      <c r="E201" s="47">
        <v>1972</v>
      </c>
      <c r="F201" s="47" t="s">
        <v>25</v>
      </c>
      <c r="G201" s="47" t="s">
        <v>296</v>
      </c>
    </row>
    <row r="202" spans="2:7" ht="12.75">
      <c r="B202" s="47" t="s">
        <v>300</v>
      </c>
      <c r="C202" s="51" t="s">
        <v>301</v>
      </c>
      <c r="D202" s="51" t="s">
        <v>246</v>
      </c>
      <c r="E202" s="47">
        <v>1983</v>
      </c>
      <c r="F202" s="47" t="s">
        <v>33</v>
      </c>
      <c r="G202" s="47" t="s">
        <v>296</v>
      </c>
    </row>
    <row r="204" spans="3:6" ht="15">
      <c r="C204" s="44" t="s">
        <v>194</v>
      </c>
      <c r="D204" s="44" t="s">
        <v>302</v>
      </c>
      <c r="E204" s="44"/>
      <c r="F204" s="44" t="s">
        <v>303</v>
      </c>
    </row>
    <row r="205" spans="5:7" ht="12.75">
      <c r="E205" s="29"/>
      <c r="G205" s="29"/>
    </row>
    <row r="206" spans="2:7" ht="12.75">
      <c r="B206" s="47" t="s">
        <v>22</v>
      </c>
      <c r="C206" s="47" t="s">
        <v>23</v>
      </c>
      <c r="D206" s="47" t="s">
        <v>128</v>
      </c>
      <c r="E206" s="47" t="s">
        <v>201</v>
      </c>
      <c r="F206" s="47" t="s">
        <v>181</v>
      </c>
      <c r="G206" s="47" t="s">
        <v>202</v>
      </c>
    </row>
    <row r="207" spans="2:7" ht="12.75">
      <c r="B207" s="48" t="s">
        <v>172</v>
      </c>
      <c r="C207" s="49" t="s">
        <v>154</v>
      </c>
      <c r="D207" s="49" t="s">
        <v>153</v>
      </c>
      <c r="E207" s="48">
        <v>1980</v>
      </c>
      <c r="F207" s="48" t="s">
        <v>24</v>
      </c>
      <c r="G207" s="50">
        <v>0.00325</v>
      </c>
    </row>
    <row r="208" spans="2:7" ht="12.75">
      <c r="B208" s="48" t="s">
        <v>173</v>
      </c>
      <c r="C208" s="49" t="s">
        <v>304</v>
      </c>
      <c r="D208" s="49" t="s">
        <v>305</v>
      </c>
      <c r="E208" s="48">
        <v>1978</v>
      </c>
      <c r="F208" s="48" t="s">
        <v>24</v>
      </c>
      <c r="G208" s="50">
        <v>0.0033287037037037035</v>
      </c>
    </row>
    <row r="209" spans="2:7" ht="12.75">
      <c r="B209" s="48" t="s">
        <v>174</v>
      </c>
      <c r="C209" s="49" t="s">
        <v>306</v>
      </c>
      <c r="D209" s="49" t="s">
        <v>307</v>
      </c>
      <c r="E209" s="48">
        <v>1999</v>
      </c>
      <c r="F209" s="48" t="s">
        <v>33</v>
      </c>
      <c r="G209" s="50">
        <v>0.0033379629629629627</v>
      </c>
    </row>
    <row r="210" spans="2:7" ht="12.75">
      <c r="B210" s="47" t="s">
        <v>176</v>
      </c>
      <c r="C210" s="51" t="s">
        <v>308</v>
      </c>
      <c r="D210" s="51" t="s">
        <v>309</v>
      </c>
      <c r="E210" s="47">
        <v>1999</v>
      </c>
      <c r="F210" s="47" t="s">
        <v>83</v>
      </c>
      <c r="G210" s="52">
        <v>0.003384259259259259</v>
      </c>
    </row>
    <row r="211" spans="2:7" ht="12.75">
      <c r="B211" s="47" t="s">
        <v>207</v>
      </c>
      <c r="C211" s="51" t="s">
        <v>310</v>
      </c>
      <c r="D211" s="51" t="s">
        <v>311</v>
      </c>
      <c r="E211" s="47">
        <v>2000</v>
      </c>
      <c r="F211" s="47" t="s">
        <v>24</v>
      </c>
      <c r="G211" s="52">
        <v>0.0033935185185185184</v>
      </c>
    </row>
    <row r="212" spans="2:7" ht="12.75">
      <c r="B212" s="47" t="s">
        <v>210</v>
      </c>
      <c r="C212" s="51" t="s">
        <v>312</v>
      </c>
      <c r="D212" s="51" t="s">
        <v>313</v>
      </c>
      <c r="E212" s="47">
        <v>1974</v>
      </c>
      <c r="F212" s="47" t="s">
        <v>33</v>
      </c>
      <c r="G212" s="52">
        <v>0.003523148148148148</v>
      </c>
    </row>
    <row r="213" spans="2:7" ht="12.75">
      <c r="B213" s="47" t="s">
        <v>212</v>
      </c>
      <c r="C213" s="51" t="s">
        <v>314</v>
      </c>
      <c r="D213" s="51" t="s">
        <v>315</v>
      </c>
      <c r="E213" s="47">
        <v>2003</v>
      </c>
      <c r="F213" s="47" t="s">
        <v>33</v>
      </c>
      <c r="G213" s="52">
        <v>0.0035636574074074077</v>
      </c>
    </row>
    <row r="214" spans="2:7" ht="12.75">
      <c r="B214" s="47" t="s">
        <v>213</v>
      </c>
      <c r="C214" s="51" t="s">
        <v>316</v>
      </c>
      <c r="D214" s="51" t="s">
        <v>309</v>
      </c>
      <c r="E214" s="47">
        <v>2004</v>
      </c>
      <c r="F214" s="47" t="s">
        <v>33</v>
      </c>
      <c r="G214" s="52">
        <v>0.0036226851851851854</v>
      </c>
    </row>
    <row r="215" spans="2:7" ht="12.75">
      <c r="B215" s="47" t="s">
        <v>214</v>
      </c>
      <c r="C215" s="51" t="s">
        <v>317</v>
      </c>
      <c r="D215" s="51" t="s">
        <v>318</v>
      </c>
      <c r="E215" s="47">
        <v>2002</v>
      </c>
      <c r="F215" s="47" t="s">
        <v>24</v>
      </c>
      <c r="G215" s="52">
        <v>0.0036539351851851854</v>
      </c>
    </row>
    <row r="216" spans="2:7" ht="12.75">
      <c r="B216" s="47" t="s">
        <v>216</v>
      </c>
      <c r="C216" s="51" t="s">
        <v>319</v>
      </c>
      <c r="D216" s="51" t="s">
        <v>320</v>
      </c>
      <c r="E216" s="47">
        <v>2003</v>
      </c>
      <c r="F216" s="47" t="s">
        <v>24</v>
      </c>
      <c r="G216" s="52">
        <v>0.0036886574074074074</v>
      </c>
    </row>
    <row r="217" spans="2:7" ht="12.75">
      <c r="B217" s="47" t="s">
        <v>218</v>
      </c>
      <c r="C217" s="51" t="s">
        <v>321</v>
      </c>
      <c r="D217" s="51" t="s">
        <v>305</v>
      </c>
      <c r="E217" s="47">
        <v>2000</v>
      </c>
      <c r="F217" s="47" t="s">
        <v>24</v>
      </c>
      <c r="G217" s="52">
        <v>0.0037002314814814814</v>
      </c>
    </row>
    <row r="218" spans="2:7" ht="12.75">
      <c r="B218" s="47" t="s">
        <v>220</v>
      </c>
      <c r="C218" s="51" t="s">
        <v>322</v>
      </c>
      <c r="D218" s="51" t="s">
        <v>323</v>
      </c>
      <c r="E218" s="47">
        <v>1965</v>
      </c>
      <c r="F218" s="47" t="s">
        <v>33</v>
      </c>
      <c r="G218" s="52">
        <v>0.0037824074074074075</v>
      </c>
    </row>
    <row r="219" spans="2:7" ht="12.75">
      <c r="B219" s="47" t="s">
        <v>221</v>
      </c>
      <c r="C219" s="51" t="s">
        <v>324</v>
      </c>
      <c r="D219" s="51" t="s">
        <v>152</v>
      </c>
      <c r="E219" s="47">
        <v>2001</v>
      </c>
      <c r="F219" s="47" t="s">
        <v>83</v>
      </c>
      <c r="G219" s="52">
        <v>0.0037893518518518523</v>
      </c>
    </row>
    <row r="220" spans="2:7" ht="12.75">
      <c r="B220" s="47" t="s">
        <v>223</v>
      </c>
      <c r="C220" s="51" t="s">
        <v>325</v>
      </c>
      <c r="D220" s="51" t="s">
        <v>326</v>
      </c>
      <c r="E220" s="47">
        <v>1984</v>
      </c>
      <c r="F220" s="47" t="s">
        <v>33</v>
      </c>
      <c r="G220" s="52">
        <v>0.0038275462962962963</v>
      </c>
    </row>
    <row r="221" spans="2:7" ht="12.75">
      <c r="B221" s="47" t="s">
        <v>224</v>
      </c>
      <c r="C221" s="51" t="s">
        <v>327</v>
      </c>
      <c r="D221" s="51" t="s">
        <v>328</v>
      </c>
      <c r="E221" s="47">
        <v>2004</v>
      </c>
      <c r="F221" s="47" t="s">
        <v>33</v>
      </c>
      <c r="G221" s="52">
        <v>0.0038877314814814816</v>
      </c>
    </row>
    <row r="222" spans="2:7" ht="12.75">
      <c r="B222" s="47" t="s">
        <v>226</v>
      </c>
      <c r="C222" s="51" t="s">
        <v>329</v>
      </c>
      <c r="D222" s="51" t="s">
        <v>311</v>
      </c>
      <c r="E222" s="47">
        <v>2002</v>
      </c>
      <c r="F222" s="47" t="s">
        <v>33</v>
      </c>
      <c r="G222" s="52">
        <v>0.003908564814814815</v>
      </c>
    </row>
    <row r="223" spans="2:7" ht="12.75">
      <c r="B223" s="47" t="s">
        <v>227</v>
      </c>
      <c r="C223" s="51" t="s">
        <v>330</v>
      </c>
      <c r="D223" s="51" t="s">
        <v>326</v>
      </c>
      <c r="E223" s="47">
        <v>2003</v>
      </c>
      <c r="F223" s="47" t="s">
        <v>24</v>
      </c>
      <c r="G223" s="52">
        <v>0.003913194444444444</v>
      </c>
    </row>
    <row r="224" spans="2:7" ht="12.75">
      <c r="B224" s="47" t="s">
        <v>228</v>
      </c>
      <c r="C224" s="51" t="s">
        <v>331</v>
      </c>
      <c r="D224" s="51" t="s">
        <v>332</v>
      </c>
      <c r="E224" s="47">
        <v>1986</v>
      </c>
      <c r="F224" s="47" t="s">
        <v>33</v>
      </c>
      <c r="G224" s="52">
        <v>0.004008101851851852</v>
      </c>
    </row>
    <row r="225" spans="2:7" ht="12.75">
      <c r="B225" s="47" t="s">
        <v>230</v>
      </c>
      <c r="C225" s="51" t="s">
        <v>333</v>
      </c>
      <c r="D225" s="51" t="s">
        <v>151</v>
      </c>
      <c r="E225" s="47">
        <v>1988</v>
      </c>
      <c r="F225" s="47" t="s">
        <v>33</v>
      </c>
      <c r="G225" s="52">
        <v>0.004011574074074074</v>
      </c>
    </row>
    <row r="226" spans="2:7" ht="12.75">
      <c r="B226" s="47" t="s">
        <v>232</v>
      </c>
      <c r="C226" s="51" t="s">
        <v>334</v>
      </c>
      <c r="D226" s="51" t="s">
        <v>307</v>
      </c>
      <c r="E226" s="47">
        <v>2003</v>
      </c>
      <c r="F226" s="47" t="s">
        <v>24</v>
      </c>
      <c r="G226" s="52">
        <v>0.004018518518518519</v>
      </c>
    </row>
    <row r="227" spans="2:7" ht="12.75">
      <c r="B227" s="47" t="s">
        <v>235</v>
      </c>
      <c r="C227" s="51" t="s">
        <v>335</v>
      </c>
      <c r="D227" s="51" t="s">
        <v>336</v>
      </c>
      <c r="E227" s="47">
        <v>2002</v>
      </c>
      <c r="F227" s="47" t="s">
        <v>24</v>
      </c>
      <c r="G227" s="52">
        <v>0.004019675925925926</v>
      </c>
    </row>
    <row r="228" spans="2:7" ht="12.75">
      <c r="B228" s="47" t="s">
        <v>238</v>
      </c>
      <c r="C228" s="51" t="s">
        <v>337</v>
      </c>
      <c r="D228" s="51" t="s">
        <v>320</v>
      </c>
      <c r="E228" s="47">
        <v>2001</v>
      </c>
      <c r="F228" s="47" t="s">
        <v>83</v>
      </c>
      <c r="G228" s="52">
        <v>0.004052083333333334</v>
      </c>
    </row>
    <row r="229" spans="2:7" ht="12.75">
      <c r="B229" s="47" t="s">
        <v>240</v>
      </c>
      <c r="C229" s="51" t="s">
        <v>338</v>
      </c>
      <c r="D229" s="51" t="s">
        <v>339</v>
      </c>
      <c r="E229" s="47">
        <v>2005</v>
      </c>
      <c r="F229" s="47" t="s">
        <v>24</v>
      </c>
      <c r="G229" s="52">
        <v>0.004100694444444444</v>
      </c>
    </row>
    <row r="230" spans="2:7" ht="12.75">
      <c r="B230" s="47" t="s">
        <v>242</v>
      </c>
      <c r="C230" s="51" t="s">
        <v>340</v>
      </c>
      <c r="D230" s="51" t="s">
        <v>341</v>
      </c>
      <c r="E230" s="47">
        <v>2000</v>
      </c>
      <c r="F230" s="47" t="s">
        <v>24</v>
      </c>
      <c r="G230" s="52">
        <v>0.004103009259259259</v>
      </c>
    </row>
    <row r="231" spans="2:7" ht="12.75">
      <c r="B231" s="47" t="s">
        <v>244</v>
      </c>
      <c r="C231" s="51" t="s">
        <v>342</v>
      </c>
      <c r="D231" s="51" t="s">
        <v>318</v>
      </c>
      <c r="E231" s="47">
        <v>2003</v>
      </c>
      <c r="F231" s="47" t="s">
        <v>24</v>
      </c>
      <c r="G231" s="52">
        <v>0.00416087962962963</v>
      </c>
    </row>
    <row r="232" spans="2:7" ht="12.75">
      <c r="B232" s="47" t="s">
        <v>247</v>
      </c>
      <c r="C232" s="51" t="s">
        <v>343</v>
      </c>
      <c r="D232" s="51" t="s">
        <v>152</v>
      </c>
      <c r="E232" s="47">
        <v>2005</v>
      </c>
      <c r="F232" s="47" t="s">
        <v>24</v>
      </c>
      <c r="G232" s="52">
        <v>0.004162037037037037</v>
      </c>
    </row>
    <row r="233" spans="2:7" ht="12.75">
      <c r="B233" s="47" t="s">
        <v>249</v>
      </c>
      <c r="C233" s="51" t="s">
        <v>344</v>
      </c>
      <c r="D233" s="51" t="s">
        <v>318</v>
      </c>
      <c r="E233" s="47">
        <v>2006</v>
      </c>
      <c r="F233" s="47" t="s">
        <v>33</v>
      </c>
      <c r="G233" s="52">
        <v>0.0048090277777777775</v>
      </c>
    </row>
    <row r="234" spans="2:7" ht="12.75">
      <c r="B234" s="47" t="s">
        <v>253</v>
      </c>
      <c r="C234" s="51" t="s">
        <v>345</v>
      </c>
      <c r="D234" s="51" t="s">
        <v>320</v>
      </c>
      <c r="E234" s="47">
        <v>2000</v>
      </c>
      <c r="F234" s="47" t="s">
        <v>24</v>
      </c>
      <c r="G234" s="52">
        <v>0.005684027777777778</v>
      </c>
    </row>
    <row r="235" spans="2:7" ht="12.75">
      <c r="B235" s="47" t="s">
        <v>255</v>
      </c>
      <c r="C235" s="51" t="s">
        <v>346</v>
      </c>
      <c r="D235" s="51" t="s">
        <v>347</v>
      </c>
      <c r="E235" s="47">
        <v>2009</v>
      </c>
      <c r="F235" s="47" t="s">
        <v>33</v>
      </c>
      <c r="G235" s="52">
        <v>0.005697916666666667</v>
      </c>
    </row>
  </sheetData>
  <sheetProtection/>
  <mergeCells count="4">
    <mergeCell ref="D2:G2"/>
    <mergeCell ref="C3:F3"/>
    <mergeCell ref="D147:G147"/>
    <mergeCell ref="C148:F1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91"/>
  <sheetViews>
    <sheetView zoomScalePageLayoutView="0" workbookViewId="0" topLeftCell="A151">
      <selection activeCell="K175" sqref="K175"/>
    </sheetView>
  </sheetViews>
  <sheetFormatPr defaultColWidth="9.140625" defaultRowHeight="12.75"/>
  <cols>
    <col min="1" max="2" width="9.140625" style="57" customWidth="1"/>
    <col min="3" max="3" width="28.140625" style="57" customWidth="1"/>
    <col min="4" max="4" width="11.8515625" style="65" customWidth="1"/>
    <col min="5" max="5" width="18.140625" style="65" customWidth="1"/>
    <col min="6" max="6" width="12.00390625" style="65" customWidth="1"/>
    <col min="7" max="7" width="12.8515625" style="57" customWidth="1"/>
    <col min="8" max="8" width="11.421875" style="57" customWidth="1"/>
    <col min="9" max="9" width="14.8515625" style="57" customWidth="1"/>
    <col min="10" max="16384" width="9.140625" style="57" customWidth="1"/>
  </cols>
  <sheetData>
    <row r="2" spans="3:8" s="54" customFormat="1" ht="27" customHeight="1">
      <c r="C2" s="255" t="s">
        <v>348</v>
      </c>
      <c r="D2" s="256"/>
      <c r="E2" s="256"/>
      <c r="F2" s="256"/>
      <c r="G2" s="256"/>
      <c r="H2" s="256"/>
    </row>
    <row r="3" spans="3:8" s="54" customFormat="1" ht="27" customHeight="1">
      <c r="C3" s="255" t="s">
        <v>349</v>
      </c>
      <c r="D3" s="256"/>
      <c r="E3" s="256"/>
      <c r="F3" s="256"/>
      <c r="G3" s="256"/>
      <c r="H3" s="256"/>
    </row>
    <row r="4" spans="4:6" s="54" customFormat="1" ht="18.75">
      <c r="D4" s="55"/>
      <c r="E4" s="56"/>
      <c r="F4" s="56"/>
    </row>
    <row r="5" spans="2:6" ht="15.75">
      <c r="B5" s="58" t="s">
        <v>350</v>
      </c>
      <c r="C5" s="59"/>
      <c r="D5" s="60"/>
      <c r="E5" s="61" t="s">
        <v>351</v>
      </c>
      <c r="F5" s="61" t="s">
        <v>352</v>
      </c>
    </row>
    <row r="6" spans="2:9" ht="31.5">
      <c r="B6" s="62" t="s">
        <v>27</v>
      </c>
      <c r="C6" s="62" t="s">
        <v>28</v>
      </c>
      <c r="D6" s="62" t="s">
        <v>171</v>
      </c>
      <c r="E6" s="62" t="s">
        <v>181</v>
      </c>
      <c r="F6" s="62" t="s">
        <v>353</v>
      </c>
      <c r="G6" s="62" t="s">
        <v>74</v>
      </c>
      <c r="H6" s="62" t="s">
        <v>0</v>
      </c>
      <c r="I6" s="4" t="s">
        <v>354</v>
      </c>
    </row>
    <row r="7" spans="2:9" ht="15.75">
      <c r="B7" s="62">
        <v>1</v>
      </c>
      <c r="C7" s="63" t="s">
        <v>355</v>
      </c>
      <c r="D7" s="62">
        <v>2004</v>
      </c>
      <c r="E7" s="62" t="s">
        <v>33</v>
      </c>
      <c r="F7" s="62">
        <v>54</v>
      </c>
      <c r="G7" s="64">
        <v>0.008115740740740741</v>
      </c>
      <c r="H7" s="62">
        <v>1</v>
      </c>
      <c r="I7" s="6">
        <v>60</v>
      </c>
    </row>
    <row r="8" spans="2:9" ht="15.75">
      <c r="B8" s="62">
        <v>2</v>
      </c>
      <c r="C8" s="63" t="s">
        <v>109</v>
      </c>
      <c r="D8" s="62">
        <v>2004</v>
      </c>
      <c r="E8" s="62" t="s">
        <v>33</v>
      </c>
      <c r="F8" s="62">
        <v>53</v>
      </c>
      <c r="G8" s="64">
        <v>0.008537037037037036</v>
      </c>
      <c r="H8" s="62">
        <v>2</v>
      </c>
      <c r="I8" s="6">
        <v>54</v>
      </c>
    </row>
    <row r="9" spans="2:9" ht="15.75">
      <c r="B9" s="62">
        <v>3</v>
      </c>
      <c r="C9" s="63" t="s">
        <v>356</v>
      </c>
      <c r="D9" s="62">
        <v>2004</v>
      </c>
      <c r="E9" s="62" t="s">
        <v>125</v>
      </c>
      <c r="F9" s="62">
        <v>7</v>
      </c>
      <c r="G9" s="64">
        <v>0.009369212962962963</v>
      </c>
      <c r="H9" s="62">
        <v>3</v>
      </c>
      <c r="I9" s="6">
        <v>48</v>
      </c>
    </row>
    <row r="10" spans="2:9" ht="15.75">
      <c r="B10" s="62">
        <v>4</v>
      </c>
      <c r="C10" s="63" t="s">
        <v>357</v>
      </c>
      <c r="D10" s="62">
        <v>2004</v>
      </c>
      <c r="E10" s="62" t="s">
        <v>125</v>
      </c>
      <c r="F10" s="62">
        <v>5</v>
      </c>
      <c r="G10" s="64">
        <v>0.009840277777777778</v>
      </c>
      <c r="H10" s="62">
        <v>4</v>
      </c>
      <c r="I10" s="6">
        <v>43</v>
      </c>
    </row>
    <row r="11" spans="2:9" ht="15.75">
      <c r="B11" s="62">
        <v>5</v>
      </c>
      <c r="C11" s="63" t="s">
        <v>358</v>
      </c>
      <c r="D11" s="62">
        <v>2004</v>
      </c>
      <c r="E11" s="62" t="s">
        <v>125</v>
      </c>
      <c r="F11" s="62">
        <v>6</v>
      </c>
      <c r="G11" s="64">
        <v>0.01025462962962963</v>
      </c>
      <c r="H11" s="62">
        <v>5</v>
      </c>
      <c r="I11" s="6">
        <v>40</v>
      </c>
    </row>
    <row r="12" ht="12.75">
      <c r="D12" s="57"/>
    </row>
    <row r="13" spans="2:6" ht="15.75">
      <c r="B13" s="58" t="s">
        <v>350</v>
      </c>
      <c r="C13" s="59"/>
      <c r="D13" s="60"/>
      <c r="E13" s="61" t="s">
        <v>351</v>
      </c>
      <c r="F13" s="61" t="s">
        <v>359</v>
      </c>
    </row>
    <row r="14" spans="2:9" ht="31.5">
      <c r="B14" s="62" t="s">
        <v>27</v>
      </c>
      <c r="C14" s="62" t="s">
        <v>28</v>
      </c>
      <c r="D14" s="62" t="s">
        <v>29</v>
      </c>
      <c r="E14" s="62" t="s">
        <v>30</v>
      </c>
      <c r="F14" s="62" t="s">
        <v>360</v>
      </c>
      <c r="G14" s="62" t="s">
        <v>31</v>
      </c>
      <c r="H14" s="62" t="s">
        <v>32</v>
      </c>
      <c r="I14" s="4" t="s">
        <v>354</v>
      </c>
    </row>
    <row r="15" spans="2:9" ht="15.75">
      <c r="B15" s="62">
        <v>1</v>
      </c>
      <c r="C15" s="63" t="s">
        <v>361</v>
      </c>
      <c r="D15" s="62">
        <v>2006</v>
      </c>
      <c r="E15" s="62" t="s">
        <v>33</v>
      </c>
      <c r="F15" s="62">
        <v>60</v>
      </c>
      <c r="G15" s="64">
        <v>0.0020011574074074077</v>
      </c>
      <c r="H15" s="62">
        <v>1</v>
      </c>
      <c r="I15" s="6">
        <v>38</v>
      </c>
    </row>
    <row r="16" spans="2:9" ht="15.75">
      <c r="B16" s="62">
        <v>2</v>
      </c>
      <c r="C16" s="63" t="s">
        <v>362</v>
      </c>
      <c r="D16" s="62">
        <v>2005</v>
      </c>
      <c r="E16" s="62" t="s">
        <v>24</v>
      </c>
      <c r="F16" s="62">
        <v>5</v>
      </c>
      <c r="G16" s="64">
        <v>0.002025462962962963</v>
      </c>
      <c r="H16" s="62">
        <v>2</v>
      </c>
      <c r="I16" s="6">
        <v>36</v>
      </c>
    </row>
    <row r="17" spans="2:9" ht="15.75">
      <c r="B17" s="62">
        <v>3</v>
      </c>
      <c r="C17" s="63" t="s">
        <v>363</v>
      </c>
      <c r="D17" s="62">
        <v>2006</v>
      </c>
      <c r="E17" s="62" t="s">
        <v>33</v>
      </c>
      <c r="F17" s="62">
        <v>59</v>
      </c>
      <c r="G17" s="64">
        <v>0.0020613425925925925</v>
      </c>
      <c r="H17" s="62">
        <v>3</v>
      </c>
      <c r="I17" s="6">
        <v>34</v>
      </c>
    </row>
    <row r="18" spans="2:9" ht="15.75">
      <c r="B18" s="62">
        <v>4</v>
      </c>
      <c r="C18" s="63" t="s">
        <v>364</v>
      </c>
      <c r="D18" s="62">
        <v>2005</v>
      </c>
      <c r="E18" s="62" t="s">
        <v>33</v>
      </c>
      <c r="F18" s="62">
        <v>56</v>
      </c>
      <c r="G18" s="64">
        <v>0.0020925925925925925</v>
      </c>
      <c r="H18" s="62">
        <v>4</v>
      </c>
      <c r="I18" s="6">
        <v>32</v>
      </c>
    </row>
    <row r="19" spans="2:9" ht="15.75">
      <c r="B19" s="62">
        <v>5</v>
      </c>
      <c r="C19" s="63" t="s">
        <v>365</v>
      </c>
      <c r="D19" s="62">
        <v>2005</v>
      </c>
      <c r="E19" s="62" t="s">
        <v>24</v>
      </c>
      <c r="F19" s="62">
        <v>20</v>
      </c>
      <c r="G19" s="64">
        <v>0.002119212962962963</v>
      </c>
      <c r="H19" s="62">
        <v>5</v>
      </c>
      <c r="I19" s="6">
        <v>31</v>
      </c>
    </row>
    <row r="20" spans="2:9" ht="15.75">
      <c r="B20" s="62">
        <v>6</v>
      </c>
      <c r="C20" s="63" t="s">
        <v>366</v>
      </c>
      <c r="D20" s="62">
        <v>2007</v>
      </c>
      <c r="E20" s="62" t="s">
        <v>24</v>
      </c>
      <c r="F20" s="62">
        <v>21</v>
      </c>
      <c r="G20" s="64">
        <v>0.0021377314814814813</v>
      </c>
      <c r="H20" s="62">
        <v>6</v>
      </c>
      <c r="I20" s="6">
        <v>30</v>
      </c>
    </row>
    <row r="21" spans="2:9" ht="15.75">
      <c r="B21" s="62">
        <v>7</v>
      </c>
      <c r="C21" s="63" t="s">
        <v>367</v>
      </c>
      <c r="D21" s="62">
        <v>2005</v>
      </c>
      <c r="E21" s="62" t="s">
        <v>33</v>
      </c>
      <c r="F21" s="62">
        <v>57</v>
      </c>
      <c r="G21" s="64">
        <v>0.002180555555555556</v>
      </c>
      <c r="H21" s="62">
        <v>7</v>
      </c>
      <c r="I21" s="6">
        <v>28</v>
      </c>
    </row>
    <row r="22" spans="2:9" ht="15.75">
      <c r="B22" s="62">
        <v>8</v>
      </c>
      <c r="C22" s="63" t="s">
        <v>368</v>
      </c>
      <c r="D22" s="62">
        <v>2005</v>
      </c>
      <c r="E22" s="62" t="s">
        <v>24</v>
      </c>
      <c r="F22" s="62">
        <v>29</v>
      </c>
      <c r="G22" s="64">
        <v>0.0022372685185185186</v>
      </c>
      <c r="H22" s="62">
        <v>8</v>
      </c>
      <c r="I22" s="6">
        <v>26</v>
      </c>
    </row>
    <row r="23" spans="2:9" ht="15.75">
      <c r="B23" s="62">
        <v>9</v>
      </c>
      <c r="C23" s="63" t="s">
        <v>369</v>
      </c>
      <c r="D23" s="62">
        <v>2005</v>
      </c>
      <c r="E23" s="62" t="s">
        <v>24</v>
      </c>
      <c r="F23" s="62">
        <v>80</v>
      </c>
      <c r="G23" s="64">
        <v>0.0023078703703703703</v>
      </c>
      <c r="H23" s="62">
        <v>9</v>
      </c>
      <c r="I23" s="6">
        <v>24</v>
      </c>
    </row>
    <row r="24" spans="2:9" ht="15.75">
      <c r="B24" s="62">
        <v>10</v>
      </c>
      <c r="C24" s="63" t="s">
        <v>370</v>
      </c>
      <c r="D24" s="62">
        <v>2006</v>
      </c>
      <c r="E24" s="62" t="s">
        <v>24</v>
      </c>
      <c r="F24" s="62">
        <v>38</v>
      </c>
      <c r="G24" s="64">
        <v>0.0023657407407407407</v>
      </c>
      <c r="H24" s="62">
        <v>10</v>
      </c>
      <c r="I24" s="6">
        <v>22</v>
      </c>
    </row>
    <row r="25" spans="2:9" ht="15.75">
      <c r="B25" s="62">
        <v>11</v>
      </c>
      <c r="C25" s="63" t="s">
        <v>371</v>
      </c>
      <c r="D25" s="62">
        <v>2007</v>
      </c>
      <c r="E25" s="62" t="s">
        <v>24</v>
      </c>
      <c r="F25" s="62">
        <v>79</v>
      </c>
      <c r="G25" s="64">
        <v>0.002599537037037037</v>
      </c>
      <c r="H25" s="62">
        <v>11</v>
      </c>
      <c r="I25" s="6">
        <v>20</v>
      </c>
    </row>
    <row r="26" spans="2:9" ht="15.75">
      <c r="B26" s="62">
        <v>12</v>
      </c>
      <c r="C26" s="63" t="s">
        <v>372</v>
      </c>
      <c r="D26" s="62">
        <v>2008</v>
      </c>
      <c r="E26" s="62" t="s">
        <v>24</v>
      </c>
      <c r="F26" s="62">
        <v>54</v>
      </c>
      <c r="G26" s="64">
        <v>0.0026064814814814818</v>
      </c>
      <c r="H26" s="62">
        <v>12</v>
      </c>
      <c r="I26" s="6">
        <v>18</v>
      </c>
    </row>
    <row r="27" spans="2:9" ht="15.75">
      <c r="B27" s="62">
        <v>13</v>
      </c>
      <c r="C27" s="63" t="s">
        <v>373</v>
      </c>
      <c r="D27" s="62">
        <v>2004</v>
      </c>
      <c r="E27" s="62" t="s">
        <v>24</v>
      </c>
      <c r="F27" s="62">
        <v>37</v>
      </c>
      <c r="G27" s="64">
        <v>0.0026585648148148146</v>
      </c>
      <c r="H27" s="62">
        <v>13</v>
      </c>
      <c r="I27" s="6">
        <v>16</v>
      </c>
    </row>
    <row r="28" spans="2:8" ht="15.75">
      <c r="B28" s="62">
        <v>14</v>
      </c>
      <c r="C28" s="63" t="s">
        <v>374</v>
      </c>
      <c r="D28" s="62">
        <v>2006</v>
      </c>
      <c r="E28" s="62" t="s">
        <v>24</v>
      </c>
      <c r="F28" s="62">
        <v>66</v>
      </c>
      <c r="G28" s="64" t="s">
        <v>375</v>
      </c>
      <c r="H28" s="62"/>
    </row>
    <row r="29" spans="5:7" ht="20.25">
      <c r="E29" s="66"/>
      <c r="F29" s="66"/>
      <c r="G29" s="67"/>
    </row>
    <row r="30" spans="2:6" ht="15.75">
      <c r="B30" s="58" t="s">
        <v>376</v>
      </c>
      <c r="C30" s="59"/>
      <c r="D30" s="60"/>
      <c r="E30" s="61" t="s">
        <v>351</v>
      </c>
      <c r="F30" s="61" t="s">
        <v>352</v>
      </c>
    </row>
    <row r="31" spans="2:9" ht="31.5">
      <c r="B31" s="62" t="s">
        <v>27</v>
      </c>
      <c r="C31" s="62" t="s">
        <v>28</v>
      </c>
      <c r="D31" s="62" t="s">
        <v>29</v>
      </c>
      <c r="E31" s="62" t="s">
        <v>30</v>
      </c>
      <c r="F31" s="62" t="s">
        <v>360</v>
      </c>
      <c r="G31" s="62" t="s">
        <v>31</v>
      </c>
      <c r="H31" s="62" t="s">
        <v>32</v>
      </c>
      <c r="I31" s="4" t="s">
        <v>354</v>
      </c>
    </row>
    <row r="32" spans="2:9" ht="15.75">
      <c r="B32" s="62">
        <v>1</v>
      </c>
      <c r="C32" s="36" t="s">
        <v>186</v>
      </c>
      <c r="D32" s="62">
        <v>2002</v>
      </c>
      <c r="E32" s="62" t="s">
        <v>83</v>
      </c>
      <c r="F32" s="62">
        <v>19</v>
      </c>
      <c r="G32" s="64">
        <v>0.0075532407407407414</v>
      </c>
      <c r="H32" s="62">
        <v>1</v>
      </c>
      <c r="I32" s="6">
        <v>60</v>
      </c>
    </row>
    <row r="33" spans="2:9" ht="15.75">
      <c r="B33" s="62">
        <v>2</v>
      </c>
      <c r="C33" s="63" t="s">
        <v>377</v>
      </c>
      <c r="D33" s="62">
        <v>2002</v>
      </c>
      <c r="E33" s="62" t="s">
        <v>378</v>
      </c>
      <c r="F33" s="62">
        <v>22</v>
      </c>
      <c r="G33" s="64">
        <v>0.007570717592592593</v>
      </c>
      <c r="H33" s="62">
        <v>2</v>
      </c>
      <c r="I33" s="6">
        <v>54</v>
      </c>
    </row>
    <row r="34" spans="2:9" ht="15.75">
      <c r="B34" s="62">
        <v>3</v>
      </c>
      <c r="C34" s="36" t="s">
        <v>379</v>
      </c>
      <c r="D34" s="27">
        <v>2002</v>
      </c>
      <c r="E34" s="62" t="s">
        <v>24</v>
      </c>
      <c r="F34" s="62">
        <v>82</v>
      </c>
      <c r="G34" s="64">
        <v>0.007857638888888888</v>
      </c>
      <c r="H34" s="62">
        <v>3</v>
      </c>
      <c r="I34" s="6">
        <v>48</v>
      </c>
    </row>
    <row r="35" spans="2:9" ht="15.75">
      <c r="B35" s="62">
        <v>4</v>
      </c>
      <c r="C35" s="36" t="s">
        <v>159</v>
      </c>
      <c r="D35" s="62">
        <v>2003</v>
      </c>
      <c r="E35" s="62" t="s">
        <v>83</v>
      </c>
      <c r="F35" s="62">
        <v>18</v>
      </c>
      <c r="G35" s="64">
        <v>0.008178240740740741</v>
      </c>
      <c r="H35" s="62">
        <v>4</v>
      </c>
      <c r="I35" s="6">
        <v>43</v>
      </c>
    </row>
    <row r="36" spans="2:9" ht="15.75">
      <c r="B36" s="62">
        <v>5</v>
      </c>
      <c r="C36" s="36" t="s">
        <v>380</v>
      </c>
      <c r="D36" s="27">
        <v>2003</v>
      </c>
      <c r="E36" s="62" t="s">
        <v>83</v>
      </c>
      <c r="F36" s="62">
        <v>20</v>
      </c>
      <c r="G36" s="64">
        <v>0.008244212962962962</v>
      </c>
      <c r="H36" s="62">
        <v>5</v>
      </c>
      <c r="I36" s="6">
        <v>40</v>
      </c>
    </row>
    <row r="37" spans="2:9" ht="15.75">
      <c r="B37" s="62">
        <v>6</v>
      </c>
      <c r="C37" s="63" t="s">
        <v>381</v>
      </c>
      <c r="D37" s="62">
        <v>2003</v>
      </c>
      <c r="E37" s="62" t="s">
        <v>33</v>
      </c>
      <c r="F37" s="62">
        <v>52</v>
      </c>
      <c r="G37" s="64">
        <v>0.008376157407407407</v>
      </c>
      <c r="H37" s="62">
        <v>6</v>
      </c>
      <c r="I37" s="6">
        <v>38</v>
      </c>
    </row>
    <row r="38" spans="2:9" ht="15.75">
      <c r="B38" s="62">
        <v>7</v>
      </c>
      <c r="C38" s="36" t="s">
        <v>182</v>
      </c>
      <c r="D38" s="27">
        <v>2002</v>
      </c>
      <c r="E38" s="62" t="s">
        <v>24</v>
      </c>
      <c r="F38" s="62">
        <v>86</v>
      </c>
      <c r="G38" s="64">
        <v>0.008570601851851852</v>
      </c>
      <c r="H38" s="62">
        <v>7</v>
      </c>
      <c r="I38" s="6">
        <v>36</v>
      </c>
    </row>
    <row r="39" spans="2:9" ht="15.75">
      <c r="B39" s="62">
        <v>8</v>
      </c>
      <c r="C39" s="63" t="s">
        <v>382</v>
      </c>
      <c r="D39" s="62">
        <v>2003</v>
      </c>
      <c r="E39" s="62" t="s">
        <v>83</v>
      </c>
      <c r="F39" s="62">
        <v>21</v>
      </c>
      <c r="G39" s="64">
        <v>0.009136574074074073</v>
      </c>
      <c r="H39" s="62">
        <v>8</v>
      </c>
      <c r="I39" s="6">
        <v>34</v>
      </c>
    </row>
    <row r="40" spans="2:9" ht="15.75">
      <c r="B40" s="62">
        <v>9</v>
      </c>
      <c r="C40" s="63" t="s">
        <v>383</v>
      </c>
      <c r="D40" s="62">
        <v>2003</v>
      </c>
      <c r="E40" s="62" t="s">
        <v>33</v>
      </c>
      <c r="F40" s="62">
        <v>40</v>
      </c>
      <c r="G40" s="64">
        <v>0.009369212962962963</v>
      </c>
      <c r="H40" s="62">
        <v>9</v>
      </c>
      <c r="I40" s="6">
        <v>32</v>
      </c>
    </row>
    <row r="41" spans="2:9" ht="15.75">
      <c r="B41" s="62">
        <v>10</v>
      </c>
      <c r="C41" s="63" t="s">
        <v>384</v>
      </c>
      <c r="D41" s="62">
        <v>2003</v>
      </c>
      <c r="E41" s="62" t="s">
        <v>378</v>
      </c>
      <c r="F41" s="62">
        <v>23</v>
      </c>
      <c r="G41" s="64">
        <v>0.009719907407407408</v>
      </c>
      <c r="H41" s="62">
        <v>10</v>
      </c>
      <c r="I41" s="6">
        <v>31</v>
      </c>
    </row>
    <row r="42" spans="2:9" ht="15.75">
      <c r="B42" s="62">
        <v>11</v>
      </c>
      <c r="C42" s="63" t="s">
        <v>385</v>
      </c>
      <c r="D42" s="62">
        <v>2003</v>
      </c>
      <c r="E42" s="62" t="s">
        <v>24</v>
      </c>
      <c r="F42" s="62">
        <v>85</v>
      </c>
      <c r="G42" s="64">
        <v>0.009722222222222222</v>
      </c>
      <c r="H42" s="62">
        <v>11</v>
      </c>
      <c r="I42" s="6">
        <v>30</v>
      </c>
    </row>
    <row r="43" spans="2:9" ht="15.75">
      <c r="B43" s="62">
        <v>12</v>
      </c>
      <c r="C43" s="36" t="s">
        <v>386</v>
      </c>
      <c r="D43" s="27">
        <v>2003</v>
      </c>
      <c r="E43" s="62" t="s">
        <v>24</v>
      </c>
      <c r="F43" s="62">
        <v>84</v>
      </c>
      <c r="G43" s="64">
        <v>0.01025462962962963</v>
      </c>
      <c r="H43" s="62">
        <v>12</v>
      </c>
      <c r="I43" s="6">
        <v>28</v>
      </c>
    </row>
    <row r="44" spans="2:10" ht="15.75">
      <c r="B44" s="62">
        <v>13</v>
      </c>
      <c r="C44" s="68" t="s">
        <v>126</v>
      </c>
      <c r="D44" s="69">
        <v>2003</v>
      </c>
      <c r="E44" s="69" t="s">
        <v>33</v>
      </c>
      <c r="F44" s="69">
        <v>51</v>
      </c>
      <c r="G44" s="70">
        <v>0.007474537037037037</v>
      </c>
      <c r="H44" s="62">
        <v>13</v>
      </c>
      <c r="I44" s="6">
        <v>26</v>
      </c>
      <c r="J44" s="71" t="s">
        <v>387</v>
      </c>
    </row>
    <row r="45" spans="2:10" ht="15.75">
      <c r="B45" s="62">
        <v>14</v>
      </c>
      <c r="C45" s="68" t="s">
        <v>388</v>
      </c>
      <c r="D45" s="69">
        <v>2003</v>
      </c>
      <c r="E45" s="69" t="s">
        <v>33</v>
      </c>
      <c r="F45" s="69">
        <v>39</v>
      </c>
      <c r="G45" s="70">
        <v>0.008156249999999999</v>
      </c>
      <c r="H45" s="62">
        <v>14</v>
      </c>
      <c r="I45" s="6">
        <v>24</v>
      </c>
      <c r="J45" s="71" t="s">
        <v>387</v>
      </c>
    </row>
    <row r="46" spans="2:4" ht="15.75">
      <c r="B46" s="72"/>
      <c r="D46" s="57"/>
    </row>
    <row r="47" spans="2:6" ht="15.75">
      <c r="B47" s="58" t="s">
        <v>389</v>
      </c>
      <c r="C47" s="59"/>
      <c r="D47" s="60"/>
      <c r="E47" s="61" t="s">
        <v>351</v>
      </c>
      <c r="F47" s="61" t="s">
        <v>352</v>
      </c>
    </row>
    <row r="48" spans="2:9" ht="31.5">
      <c r="B48" s="62" t="s">
        <v>27</v>
      </c>
      <c r="C48" s="62" t="s">
        <v>28</v>
      </c>
      <c r="D48" s="62" t="s">
        <v>29</v>
      </c>
      <c r="E48" s="62" t="s">
        <v>30</v>
      </c>
      <c r="F48" s="62" t="s">
        <v>360</v>
      </c>
      <c r="G48" s="62" t="s">
        <v>31</v>
      </c>
      <c r="H48" s="62" t="s">
        <v>32</v>
      </c>
      <c r="I48" s="4" t="s">
        <v>354</v>
      </c>
    </row>
    <row r="49" spans="2:9" ht="15.75">
      <c r="B49" s="62">
        <v>1</v>
      </c>
      <c r="C49" s="36" t="s">
        <v>390</v>
      </c>
      <c r="D49" s="27">
        <v>2001</v>
      </c>
      <c r="E49" s="62" t="s">
        <v>24</v>
      </c>
      <c r="F49" s="62">
        <v>35</v>
      </c>
      <c r="G49" s="64">
        <v>0.0070034722222222226</v>
      </c>
      <c r="H49" s="62">
        <v>1</v>
      </c>
      <c r="I49" s="6">
        <v>60</v>
      </c>
    </row>
    <row r="50" spans="2:9" ht="15.75">
      <c r="B50" s="62">
        <v>2</v>
      </c>
      <c r="C50" s="36" t="s">
        <v>158</v>
      </c>
      <c r="D50" s="27">
        <v>2001</v>
      </c>
      <c r="E50" s="62" t="s">
        <v>83</v>
      </c>
      <c r="F50" s="62">
        <v>36</v>
      </c>
      <c r="G50" s="64">
        <v>0.007240740740740739</v>
      </c>
      <c r="H50" s="62">
        <v>2</v>
      </c>
      <c r="I50" s="6">
        <v>54</v>
      </c>
    </row>
    <row r="51" spans="2:9" ht="15.75">
      <c r="B51" s="62">
        <v>3</v>
      </c>
      <c r="C51" s="36" t="s">
        <v>160</v>
      </c>
      <c r="D51" s="27">
        <v>2001</v>
      </c>
      <c r="E51" s="62" t="s">
        <v>83</v>
      </c>
      <c r="F51" s="62">
        <v>76</v>
      </c>
      <c r="G51" s="64">
        <v>0.007479166666666666</v>
      </c>
      <c r="H51" s="62">
        <v>3</v>
      </c>
      <c r="I51" s="6">
        <v>48</v>
      </c>
    </row>
    <row r="52" spans="2:9" ht="15.75">
      <c r="B52" s="62">
        <v>4</v>
      </c>
      <c r="C52" s="36" t="s">
        <v>82</v>
      </c>
      <c r="D52" s="27">
        <v>2001</v>
      </c>
      <c r="E52" s="62" t="s">
        <v>24</v>
      </c>
      <c r="F52" s="62">
        <v>100</v>
      </c>
      <c r="G52" s="64">
        <v>0.0076782407407407416</v>
      </c>
      <c r="H52" s="62">
        <v>4</v>
      </c>
      <c r="I52" s="6">
        <v>43</v>
      </c>
    </row>
    <row r="53" spans="2:9" ht="15.75">
      <c r="B53" s="62">
        <v>5</v>
      </c>
      <c r="C53" s="36" t="s">
        <v>183</v>
      </c>
      <c r="D53" s="27">
        <v>2000</v>
      </c>
      <c r="E53" s="62" t="s">
        <v>83</v>
      </c>
      <c r="F53" s="62">
        <v>37</v>
      </c>
      <c r="G53" s="64">
        <v>0.007894675925925927</v>
      </c>
      <c r="H53" s="62">
        <v>5</v>
      </c>
      <c r="I53" s="6">
        <v>40</v>
      </c>
    </row>
    <row r="54" spans="2:9" ht="15.75">
      <c r="B54" s="62">
        <v>6</v>
      </c>
      <c r="C54" s="36" t="s">
        <v>163</v>
      </c>
      <c r="D54" s="27">
        <v>2001</v>
      </c>
      <c r="E54" s="62" t="s">
        <v>83</v>
      </c>
      <c r="F54" s="62">
        <v>38</v>
      </c>
      <c r="G54" s="64">
        <v>0.008313657407407407</v>
      </c>
      <c r="H54" s="62">
        <v>6</v>
      </c>
      <c r="I54" s="6">
        <v>38</v>
      </c>
    </row>
    <row r="55" spans="5:7" ht="20.25">
      <c r="E55" s="66"/>
      <c r="F55" s="66"/>
      <c r="G55" s="67"/>
    </row>
    <row r="56" spans="2:6" ht="15.75">
      <c r="B56" s="58" t="s">
        <v>391</v>
      </c>
      <c r="C56" s="59"/>
      <c r="D56" s="60"/>
      <c r="E56" s="61" t="s">
        <v>351</v>
      </c>
      <c r="F56" s="61" t="s">
        <v>352</v>
      </c>
    </row>
    <row r="57" spans="2:9" ht="31.5">
      <c r="B57" s="62" t="s">
        <v>27</v>
      </c>
      <c r="C57" s="62" t="s">
        <v>28</v>
      </c>
      <c r="D57" s="62" t="s">
        <v>29</v>
      </c>
      <c r="E57" s="62" t="s">
        <v>30</v>
      </c>
      <c r="F57" s="62" t="s">
        <v>360</v>
      </c>
      <c r="G57" s="62" t="s">
        <v>31</v>
      </c>
      <c r="H57" s="62" t="s">
        <v>32</v>
      </c>
      <c r="I57" s="4" t="s">
        <v>354</v>
      </c>
    </row>
    <row r="58" spans="2:9" ht="15.75">
      <c r="B58" s="62">
        <v>1</v>
      </c>
      <c r="C58" s="36" t="s">
        <v>94</v>
      </c>
      <c r="D58" s="27">
        <v>1999</v>
      </c>
      <c r="E58" s="62" t="s">
        <v>83</v>
      </c>
      <c r="F58" s="62">
        <v>77</v>
      </c>
      <c r="G58" s="64">
        <v>0.007427083333333333</v>
      </c>
      <c r="H58" s="62">
        <v>1</v>
      </c>
      <c r="I58" s="6">
        <v>60</v>
      </c>
    </row>
    <row r="59" spans="2:9" ht="15.75">
      <c r="B59" s="62">
        <v>2</v>
      </c>
      <c r="C59" s="36" t="s">
        <v>122</v>
      </c>
      <c r="D59" s="27">
        <v>1998</v>
      </c>
      <c r="E59" s="62" t="s">
        <v>83</v>
      </c>
      <c r="F59" s="62">
        <v>70</v>
      </c>
      <c r="G59" s="64">
        <v>0.007888888888888888</v>
      </c>
      <c r="H59" s="62">
        <v>2</v>
      </c>
      <c r="I59" s="6">
        <v>54</v>
      </c>
    </row>
    <row r="60" spans="5:7" ht="20.25">
      <c r="E60" s="66"/>
      <c r="F60" s="66"/>
      <c r="G60" s="67"/>
    </row>
    <row r="61" spans="2:6" ht="15.75">
      <c r="B61" s="58" t="s">
        <v>392</v>
      </c>
      <c r="C61" s="59"/>
      <c r="D61" s="60"/>
      <c r="E61" s="61" t="s">
        <v>351</v>
      </c>
      <c r="F61" s="61" t="s">
        <v>352</v>
      </c>
    </row>
    <row r="62" spans="2:9" ht="31.5">
      <c r="B62" s="62" t="s">
        <v>27</v>
      </c>
      <c r="C62" s="62" t="s">
        <v>28</v>
      </c>
      <c r="D62" s="62" t="s">
        <v>29</v>
      </c>
      <c r="E62" s="62" t="s">
        <v>30</v>
      </c>
      <c r="F62" s="62" t="s">
        <v>360</v>
      </c>
      <c r="G62" s="62" t="s">
        <v>31</v>
      </c>
      <c r="H62" s="62" t="s">
        <v>32</v>
      </c>
      <c r="I62" s="4" t="s">
        <v>354</v>
      </c>
    </row>
    <row r="63" spans="2:9" ht="15.75">
      <c r="B63" s="62">
        <v>1</v>
      </c>
      <c r="C63" s="73" t="s">
        <v>393</v>
      </c>
      <c r="D63" s="62">
        <v>1997</v>
      </c>
      <c r="E63" s="62" t="s">
        <v>24</v>
      </c>
      <c r="F63" s="62">
        <v>87</v>
      </c>
      <c r="G63" s="64">
        <v>0.007575231481481481</v>
      </c>
      <c r="H63" s="62">
        <v>1</v>
      </c>
      <c r="I63" s="6">
        <v>60</v>
      </c>
    </row>
    <row r="64" spans="2:9" ht="15.75">
      <c r="B64" s="62">
        <v>2</v>
      </c>
      <c r="C64" s="73" t="s">
        <v>394</v>
      </c>
      <c r="D64" s="62">
        <v>1988</v>
      </c>
      <c r="E64" s="62" t="s">
        <v>26</v>
      </c>
      <c r="F64" s="62">
        <v>66</v>
      </c>
      <c r="G64" s="64">
        <v>0.007763888888888889</v>
      </c>
      <c r="H64" s="62">
        <v>2</v>
      </c>
      <c r="I64" s="6">
        <v>54</v>
      </c>
    </row>
    <row r="65" spans="2:9" ht="15.75">
      <c r="B65" s="62">
        <v>3</v>
      </c>
      <c r="C65" s="73" t="s">
        <v>166</v>
      </c>
      <c r="D65" s="62">
        <v>1997</v>
      </c>
      <c r="E65" s="62" t="s">
        <v>24</v>
      </c>
      <c r="F65" s="62">
        <v>33</v>
      </c>
      <c r="G65" s="64">
        <v>0.008030092592592592</v>
      </c>
      <c r="H65" s="62">
        <v>3</v>
      </c>
      <c r="I65" s="6">
        <v>48</v>
      </c>
    </row>
    <row r="66" spans="2:9" ht="15.75">
      <c r="B66" s="62">
        <v>4</v>
      </c>
      <c r="C66" s="73" t="s">
        <v>395</v>
      </c>
      <c r="D66" s="62">
        <v>1988</v>
      </c>
      <c r="E66" s="62" t="s">
        <v>24</v>
      </c>
      <c r="F66" s="62">
        <v>79</v>
      </c>
      <c r="G66" s="64">
        <v>0.009275462962962963</v>
      </c>
      <c r="H66" s="62">
        <v>4</v>
      </c>
      <c r="I66" s="6">
        <v>43</v>
      </c>
    </row>
    <row r="67" spans="5:7" ht="20.25">
      <c r="E67" s="66"/>
      <c r="F67" s="66"/>
      <c r="G67" s="67"/>
    </row>
    <row r="68" spans="2:6" ht="15.75">
      <c r="B68" s="58" t="s">
        <v>396</v>
      </c>
      <c r="C68" s="59"/>
      <c r="D68" s="60"/>
      <c r="E68" s="61" t="s">
        <v>351</v>
      </c>
      <c r="F68" s="61" t="s">
        <v>352</v>
      </c>
    </row>
    <row r="69" spans="2:9" ht="31.5">
      <c r="B69" s="62" t="s">
        <v>27</v>
      </c>
      <c r="C69" s="62" t="s">
        <v>28</v>
      </c>
      <c r="D69" s="62" t="s">
        <v>29</v>
      </c>
      <c r="E69" s="62" t="s">
        <v>30</v>
      </c>
      <c r="F69" s="62" t="s">
        <v>360</v>
      </c>
      <c r="G69" s="62" t="s">
        <v>31</v>
      </c>
      <c r="H69" s="62" t="s">
        <v>32</v>
      </c>
      <c r="I69" s="4" t="s">
        <v>354</v>
      </c>
    </row>
    <row r="70" spans="2:9" ht="15.75">
      <c r="B70" s="62">
        <v>1</v>
      </c>
      <c r="C70" s="63" t="s">
        <v>71</v>
      </c>
      <c r="D70" s="62">
        <v>1980</v>
      </c>
      <c r="E70" s="62" t="s">
        <v>24</v>
      </c>
      <c r="F70" s="62">
        <v>229</v>
      </c>
      <c r="G70" s="64">
        <v>0.006632986111111111</v>
      </c>
      <c r="H70" s="62">
        <v>1</v>
      </c>
      <c r="I70" s="6">
        <v>60</v>
      </c>
    </row>
    <row r="71" spans="2:9" ht="15.75">
      <c r="B71" s="62">
        <v>2</v>
      </c>
      <c r="C71" s="63" t="s">
        <v>36</v>
      </c>
      <c r="D71" s="62">
        <v>1981</v>
      </c>
      <c r="E71" s="62" t="s">
        <v>24</v>
      </c>
      <c r="F71" s="62">
        <v>1</v>
      </c>
      <c r="G71" s="64">
        <v>0.006905092592592592</v>
      </c>
      <c r="H71" s="62">
        <v>2</v>
      </c>
      <c r="I71" s="6">
        <v>54</v>
      </c>
    </row>
    <row r="72" spans="2:9" ht="15.75">
      <c r="B72" s="62">
        <v>3</v>
      </c>
      <c r="C72" s="63" t="s">
        <v>397</v>
      </c>
      <c r="D72" s="62">
        <v>1979</v>
      </c>
      <c r="E72" s="62" t="s">
        <v>33</v>
      </c>
      <c r="F72" s="62">
        <v>178</v>
      </c>
      <c r="G72" s="64">
        <v>0.007266203703703703</v>
      </c>
      <c r="H72" s="62">
        <v>3</v>
      </c>
      <c r="I72" s="6">
        <v>48</v>
      </c>
    </row>
    <row r="73" spans="2:9" ht="15.75">
      <c r="B73" s="62">
        <v>4</v>
      </c>
      <c r="C73" s="63" t="s">
        <v>95</v>
      </c>
      <c r="D73" s="62">
        <v>1979</v>
      </c>
      <c r="E73" s="62" t="s">
        <v>33</v>
      </c>
      <c r="F73" s="62">
        <v>288</v>
      </c>
      <c r="G73" s="64">
        <v>0.0073124999999999996</v>
      </c>
      <c r="H73" s="62">
        <v>4</v>
      </c>
      <c r="I73" s="6">
        <v>43</v>
      </c>
    </row>
    <row r="74" spans="2:9" ht="15.75">
      <c r="B74" s="62">
        <v>5</v>
      </c>
      <c r="C74" s="63" t="s">
        <v>398</v>
      </c>
      <c r="D74" s="62">
        <v>1979</v>
      </c>
      <c r="E74" s="62" t="s">
        <v>33</v>
      </c>
      <c r="F74" s="62">
        <v>25</v>
      </c>
      <c r="G74" s="64">
        <v>0.007663194444444445</v>
      </c>
      <c r="H74" s="62">
        <v>5</v>
      </c>
      <c r="I74" s="6">
        <v>40</v>
      </c>
    </row>
    <row r="75" spans="2:9" ht="15.75">
      <c r="B75" s="62">
        <v>6</v>
      </c>
      <c r="C75" s="63" t="s">
        <v>122</v>
      </c>
      <c r="D75" s="62">
        <v>1986</v>
      </c>
      <c r="E75" s="62" t="s">
        <v>33</v>
      </c>
      <c r="F75" s="62">
        <v>2</v>
      </c>
      <c r="G75" s="64">
        <v>0.007936342592592592</v>
      </c>
      <c r="H75" s="62">
        <v>6</v>
      </c>
      <c r="I75" s="6">
        <v>38</v>
      </c>
    </row>
    <row r="76" spans="2:9" ht="15.75">
      <c r="B76" s="62">
        <v>7</v>
      </c>
      <c r="C76" s="63" t="s">
        <v>399</v>
      </c>
      <c r="D76" s="62">
        <v>1983</v>
      </c>
      <c r="E76" s="62" t="s">
        <v>33</v>
      </c>
      <c r="F76" s="62">
        <v>24</v>
      </c>
      <c r="G76" s="64">
        <v>0.008532407407407407</v>
      </c>
      <c r="H76" s="62">
        <v>7</v>
      </c>
      <c r="I76" s="6">
        <v>36</v>
      </c>
    </row>
    <row r="77" spans="2:9" ht="15.75">
      <c r="B77" s="62">
        <v>8</v>
      </c>
      <c r="C77" s="63" t="s">
        <v>156</v>
      </c>
      <c r="D77" s="62">
        <v>1983</v>
      </c>
      <c r="E77" s="62" t="s">
        <v>24</v>
      </c>
      <c r="F77" s="62">
        <v>80</v>
      </c>
      <c r="G77" s="64">
        <v>0.008753472222222223</v>
      </c>
      <c r="H77" s="62">
        <v>8</v>
      </c>
      <c r="I77" s="6">
        <v>34</v>
      </c>
    </row>
    <row r="78" spans="5:7" ht="20.25">
      <c r="E78" s="66"/>
      <c r="F78" s="66"/>
      <c r="G78" s="67"/>
    </row>
    <row r="79" spans="2:6" ht="15.75">
      <c r="B79" s="58" t="s">
        <v>400</v>
      </c>
      <c r="C79" s="59"/>
      <c r="D79" s="60"/>
      <c r="E79" s="61" t="s">
        <v>351</v>
      </c>
      <c r="F79" s="61" t="s">
        <v>352</v>
      </c>
    </row>
    <row r="80" spans="2:9" ht="31.5">
      <c r="B80" s="62" t="s">
        <v>27</v>
      </c>
      <c r="C80" s="62" t="s">
        <v>28</v>
      </c>
      <c r="D80" s="62" t="s">
        <v>29</v>
      </c>
      <c r="E80" s="62" t="s">
        <v>30</v>
      </c>
      <c r="F80" s="62" t="s">
        <v>360</v>
      </c>
      <c r="G80" s="62" t="s">
        <v>31</v>
      </c>
      <c r="H80" s="62" t="s">
        <v>32</v>
      </c>
      <c r="I80" s="4" t="s">
        <v>354</v>
      </c>
    </row>
    <row r="81" spans="2:9" ht="15.75">
      <c r="B81" s="62">
        <v>1</v>
      </c>
      <c r="C81" s="73" t="s">
        <v>401</v>
      </c>
      <c r="D81" s="62">
        <v>1976</v>
      </c>
      <c r="E81" s="62" t="s">
        <v>33</v>
      </c>
      <c r="F81" s="62">
        <v>95</v>
      </c>
      <c r="G81" s="64">
        <v>0.006898148148148149</v>
      </c>
      <c r="H81" s="62">
        <v>1</v>
      </c>
      <c r="I81" s="6">
        <v>60</v>
      </c>
    </row>
    <row r="82" spans="2:9" ht="15.75">
      <c r="B82" s="62">
        <v>2</v>
      </c>
      <c r="C82" s="73" t="s">
        <v>402</v>
      </c>
      <c r="D82" s="62">
        <v>1974</v>
      </c>
      <c r="E82" s="62" t="s">
        <v>33</v>
      </c>
      <c r="F82" s="62">
        <v>924</v>
      </c>
      <c r="G82" s="64">
        <v>0.007033564814814815</v>
      </c>
      <c r="H82" s="62">
        <v>2</v>
      </c>
      <c r="I82" s="6">
        <v>54</v>
      </c>
    </row>
    <row r="83" spans="2:9" ht="15.75">
      <c r="B83" s="62">
        <v>3</v>
      </c>
      <c r="C83" s="73" t="s">
        <v>403</v>
      </c>
      <c r="D83" s="62">
        <v>1973</v>
      </c>
      <c r="E83" s="62" t="s">
        <v>33</v>
      </c>
      <c r="F83" s="62">
        <v>98</v>
      </c>
      <c r="G83" s="64">
        <v>0.007600694444444445</v>
      </c>
      <c r="H83" s="62">
        <v>3</v>
      </c>
      <c r="I83" s="6">
        <v>48</v>
      </c>
    </row>
    <row r="84" spans="2:9" ht="15.75">
      <c r="B84" s="62">
        <v>4</v>
      </c>
      <c r="C84" s="73" t="s">
        <v>39</v>
      </c>
      <c r="D84" s="62">
        <v>1967</v>
      </c>
      <c r="E84" s="62" t="s">
        <v>33</v>
      </c>
      <c r="F84" s="62">
        <v>28</v>
      </c>
      <c r="G84" s="64">
        <v>0.008195601851851851</v>
      </c>
      <c r="H84" s="62">
        <v>4</v>
      </c>
      <c r="I84" s="6">
        <v>43</v>
      </c>
    </row>
    <row r="85" spans="2:9" ht="15.75">
      <c r="B85" s="62">
        <v>5</v>
      </c>
      <c r="C85" s="73" t="s">
        <v>404</v>
      </c>
      <c r="D85" s="62">
        <v>1975</v>
      </c>
      <c r="E85" s="62" t="s">
        <v>24</v>
      </c>
      <c r="F85" s="62">
        <v>97</v>
      </c>
      <c r="G85" s="64">
        <v>0.008265046296296296</v>
      </c>
      <c r="H85" s="62">
        <v>5</v>
      </c>
      <c r="I85" s="6">
        <v>40</v>
      </c>
    </row>
    <row r="86" spans="2:9" ht="15.75">
      <c r="B86" s="62">
        <v>6</v>
      </c>
      <c r="C86" s="73" t="s">
        <v>405</v>
      </c>
      <c r="D86" s="62">
        <v>1969</v>
      </c>
      <c r="E86" s="62" t="s">
        <v>92</v>
      </c>
      <c r="F86" s="62">
        <v>49</v>
      </c>
      <c r="G86" s="64">
        <v>0.009063773148148147</v>
      </c>
      <c r="H86" s="62">
        <v>6</v>
      </c>
      <c r="I86" s="6">
        <v>38</v>
      </c>
    </row>
    <row r="87" spans="5:7" ht="20.25">
      <c r="E87" s="66"/>
      <c r="F87" s="66"/>
      <c r="G87" s="67"/>
    </row>
    <row r="88" spans="2:6" ht="15.75">
      <c r="B88" s="58" t="s">
        <v>406</v>
      </c>
      <c r="C88" s="59"/>
      <c r="D88" s="60"/>
      <c r="E88" s="61" t="s">
        <v>351</v>
      </c>
      <c r="F88" s="61" t="s">
        <v>352</v>
      </c>
    </row>
    <row r="89" spans="2:9" ht="31.5">
      <c r="B89" s="62" t="s">
        <v>27</v>
      </c>
      <c r="C89" s="62" t="s">
        <v>28</v>
      </c>
      <c r="D89" s="62" t="s">
        <v>29</v>
      </c>
      <c r="E89" s="62" t="s">
        <v>30</v>
      </c>
      <c r="F89" s="62" t="s">
        <v>360</v>
      </c>
      <c r="G89" s="62" t="s">
        <v>31</v>
      </c>
      <c r="H89" s="62" t="s">
        <v>32</v>
      </c>
      <c r="I89" s="4" t="s">
        <v>354</v>
      </c>
    </row>
    <row r="90" spans="2:9" ht="15.75">
      <c r="B90" s="62">
        <v>1</v>
      </c>
      <c r="C90" s="63" t="s">
        <v>192</v>
      </c>
      <c r="D90" s="62">
        <v>1965</v>
      </c>
      <c r="E90" s="62" t="s">
        <v>26</v>
      </c>
      <c r="F90" s="62">
        <v>65</v>
      </c>
      <c r="G90" s="64">
        <v>0.007474537037037037</v>
      </c>
      <c r="H90" s="62">
        <v>1</v>
      </c>
      <c r="I90" s="6">
        <v>60</v>
      </c>
    </row>
    <row r="91" spans="2:9" ht="15.75">
      <c r="B91" s="62">
        <v>2</v>
      </c>
      <c r="C91" s="63" t="s">
        <v>37</v>
      </c>
      <c r="D91" s="62">
        <v>1966</v>
      </c>
      <c r="E91" s="62" t="s">
        <v>33</v>
      </c>
      <c r="F91" s="62">
        <v>30</v>
      </c>
      <c r="G91" s="64">
        <v>0.008126157407407407</v>
      </c>
      <c r="H91" s="62">
        <v>2</v>
      </c>
      <c r="I91" s="6">
        <v>54</v>
      </c>
    </row>
    <row r="92" spans="2:9" ht="15.75">
      <c r="B92" s="62">
        <v>3</v>
      </c>
      <c r="C92" s="63" t="s">
        <v>41</v>
      </c>
      <c r="D92" s="62">
        <v>1963</v>
      </c>
      <c r="E92" s="62" t="s">
        <v>24</v>
      </c>
      <c r="F92" s="62">
        <v>10</v>
      </c>
      <c r="G92" s="64">
        <v>0.008334490740740741</v>
      </c>
      <c r="H92" s="62">
        <v>3</v>
      </c>
      <c r="I92" s="6">
        <v>48</v>
      </c>
    </row>
    <row r="93" spans="2:9" ht="15.75">
      <c r="B93" s="62">
        <v>4</v>
      </c>
      <c r="C93" s="63" t="s">
        <v>407</v>
      </c>
      <c r="D93" s="62">
        <v>1966</v>
      </c>
      <c r="E93" s="62" t="s">
        <v>33</v>
      </c>
      <c r="F93" s="62">
        <v>582</v>
      </c>
      <c r="G93" s="64">
        <v>0.008618055555555556</v>
      </c>
      <c r="H93" s="62">
        <v>4</v>
      </c>
      <c r="I93" s="6">
        <v>43</v>
      </c>
    </row>
    <row r="94" spans="2:8" ht="15.75">
      <c r="B94" s="72"/>
      <c r="C94" s="74"/>
      <c r="D94" s="72"/>
      <c r="E94" s="72"/>
      <c r="F94" s="72"/>
      <c r="G94" s="75"/>
      <c r="H94" s="72"/>
    </row>
    <row r="95" spans="2:8" ht="15.75">
      <c r="B95" s="58"/>
      <c r="C95" s="59"/>
      <c r="D95" s="60"/>
      <c r="E95" s="61" t="s">
        <v>351</v>
      </c>
      <c r="F95" s="61" t="s">
        <v>359</v>
      </c>
      <c r="G95" s="75"/>
      <c r="H95" s="72"/>
    </row>
    <row r="96" spans="2:8" ht="15.75">
      <c r="B96" s="72"/>
      <c r="C96" s="63" t="s">
        <v>41</v>
      </c>
      <c r="D96" s="62">
        <v>1963</v>
      </c>
      <c r="E96" s="62" t="s">
        <v>24</v>
      </c>
      <c r="F96" s="62">
        <v>10</v>
      </c>
      <c r="G96" s="64">
        <v>0.0018171296296296297</v>
      </c>
      <c r="H96" s="62"/>
    </row>
    <row r="97" spans="2:8" ht="15.75">
      <c r="B97" s="72"/>
      <c r="C97" s="74"/>
      <c r="D97" s="72"/>
      <c r="E97" s="72"/>
      <c r="F97" s="72"/>
      <c r="G97" s="75"/>
      <c r="H97" s="72"/>
    </row>
    <row r="98" spans="2:6" ht="15.75">
      <c r="B98" s="58" t="s">
        <v>408</v>
      </c>
      <c r="C98" s="59"/>
      <c r="D98" s="60"/>
      <c r="E98" s="61" t="s">
        <v>351</v>
      </c>
      <c r="F98" s="61" t="s">
        <v>352</v>
      </c>
    </row>
    <row r="99" spans="2:9" ht="31.5">
      <c r="B99" s="62" t="s">
        <v>27</v>
      </c>
      <c r="C99" s="62" t="s">
        <v>28</v>
      </c>
      <c r="D99" s="62" t="s">
        <v>29</v>
      </c>
      <c r="E99" s="62" t="s">
        <v>30</v>
      </c>
      <c r="F99" s="62" t="s">
        <v>360</v>
      </c>
      <c r="G99" s="62" t="s">
        <v>31</v>
      </c>
      <c r="H99" s="62" t="s">
        <v>32</v>
      </c>
      <c r="I99" s="4" t="s">
        <v>354</v>
      </c>
    </row>
    <row r="100" spans="2:9" ht="15.75">
      <c r="B100" s="62">
        <v>1</v>
      </c>
      <c r="C100" s="63" t="s">
        <v>72</v>
      </c>
      <c r="D100" s="62">
        <v>1949</v>
      </c>
      <c r="E100" s="62" t="s">
        <v>83</v>
      </c>
      <c r="F100" s="62">
        <v>31</v>
      </c>
      <c r="G100" s="64">
        <v>0.008490740740740741</v>
      </c>
      <c r="H100" s="62">
        <v>1</v>
      </c>
      <c r="I100" s="6">
        <v>60</v>
      </c>
    </row>
    <row r="101" spans="2:9" ht="15.75">
      <c r="B101" s="62">
        <v>2</v>
      </c>
      <c r="C101" s="63" t="s">
        <v>409</v>
      </c>
      <c r="D101" s="62">
        <v>1955</v>
      </c>
      <c r="E101" s="62" t="s">
        <v>24</v>
      </c>
      <c r="F101" s="62">
        <v>32</v>
      </c>
      <c r="G101" s="64">
        <v>0.008747685185185185</v>
      </c>
      <c r="H101" s="62">
        <v>2</v>
      </c>
      <c r="I101" s="6">
        <v>54</v>
      </c>
    </row>
    <row r="102" spans="2:9" ht="15.75">
      <c r="B102" s="62">
        <v>3</v>
      </c>
      <c r="C102" s="63" t="s">
        <v>101</v>
      </c>
      <c r="D102" s="62">
        <v>1951</v>
      </c>
      <c r="E102" s="62" t="s">
        <v>33</v>
      </c>
      <c r="F102" s="62">
        <v>3</v>
      </c>
      <c r="G102" s="64">
        <v>0.00882523148148148</v>
      </c>
      <c r="H102" s="62">
        <v>3</v>
      </c>
      <c r="I102" s="6">
        <v>48</v>
      </c>
    </row>
    <row r="103" spans="2:9" ht="15.75">
      <c r="B103" s="62">
        <v>4</v>
      </c>
      <c r="C103" s="63" t="s">
        <v>410</v>
      </c>
      <c r="D103" s="62">
        <v>1954</v>
      </c>
      <c r="E103" s="62" t="s">
        <v>33</v>
      </c>
      <c r="F103" s="62">
        <v>29</v>
      </c>
      <c r="G103" s="64">
        <v>0.00884837962962963</v>
      </c>
      <c r="H103" s="62">
        <v>4</v>
      </c>
      <c r="I103" s="6">
        <v>43</v>
      </c>
    </row>
    <row r="104" ht="15.75">
      <c r="B104" s="76"/>
    </row>
    <row r="105" spans="2:6" ht="15.75">
      <c r="B105" s="77" t="s">
        <v>411</v>
      </c>
      <c r="C105" s="78"/>
      <c r="D105" s="79"/>
      <c r="E105" s="80" t="s">
        <v>351</v>
      </c>
      <c r="F105" s="80" t="s">
        <v>359</v>
      </c>
    </row>
    <row r="106" spans="2:9" ht="31.5">
      <c r="B106" s="62" t="s">
        <v>27</v>
      </c>
      <c r="C106" s="62" t="s">
        <v>28</v>
      </c>
      <c r="D106" s="62" t="s">
        <v>29</v>
      </c>
      <c r="E106" s="62" t="s">
        <v>30</v>
      </c>
      <c r="F106" s="62" t="s">
        <v>360</v>
      </c>
      <c r="G106" s="62" t="s">
        <v>31</v>
      </c>
      <c r="H106" s="62" t="s">
        <v>32</v>
      </c>
      <c r="I106" s="4" t="s">
        <v>354</v>
      </c>
    </row>
    <row r="107" spans="2:9" ht="15.75">
      <c r="B107" s="62">
        <v>1</v>
      </c>
      <c r="C107" s="73" t="s">
        <v>412</v>
      </c>
      <c r="D107" s="62">
        <v>2004</v>
      </c>
      <c r="E107" s="62" t="s">
        <v>33</v>
      </c>
      <c r="F107" s="62">
        <v>90</v>
      </c>
      <c r="G107" s="64">
        <v>0.0019363425925925926</v>
      </c>
      <c r="H107" s="62">
        <v>1</v>
      </c>
      <c r="I107" s="6">
        <v>60</v>
      </c>
    </row>
    <row r="108" spans="2:9" ht="15.75">
      <c r="B108" s="62">
        <v>2</v>
      </c>
      <c r="C108" s="73" t="s">
        <v>177</v>
      </c>
      <c r="D108" s="62">
        <v>2004</v>
      </c>
      <c r="E108" s="62" t="s">
        <v>33</v>
      </c>
      <c r="F108" s="62">
        <v>46</v>
      </c>
      <c r="G108" s="64">
        <v>0.0019583333333333336</v>
      </c>
      <c r="H108" s="62">
        <v>2</v>
      </c>
      <c r="I108" s="6">
        <v>54</v>
      </c>
    </row>
    <row r="109" spans="2:9" ht="15.75">
      <c r="B109" s="62">
        <v>3</v>
      </c>
      <c r="C109" s="73" t="s">
        <v>413</v>
      </c>
      <c r="D109" s="62">
        <v>2004</v>
      </c>
      <c r="E109" s="62" t="s">
        <v>33</v>
      </c>
      <c r="F109" s="62">
        <v>48</v>
      </c>
      <c r="G109" s="64">
        <v>0.0019930555555555556</v>
      </c>
      <c r="H109" s="62">
        <v>3</v>
      </c>
      <c r="I109" s="6">
        <v>48</v>
      </c>
    </row>
    <row r="110" spans="2:9" ht="15.75">
      <c r="B110" s="62">
        <v>4</v>
      </c>
      <c r="C110" s="36" t="s">
        <v>169</v>
      </c>
      <c r="D110" s="27">
        <v>2006</v>
      </c>
      <c r="E110" s="62" t="s">
        <v>83</v>
      </c>
      <c r="F110" s="62">
        <v>8</v>
      </c>
      <c r="G110" s="64">
        <v>0.002011574074074074</v>
      </c>
      <c r="H110" s="62">
        <v>4</v>
      </c>
      <c r="I110" s="6">
        <v>43</v>
      </c>
    </row>
    <row r="111" spans="2:9" ht="15.75">
      <c r="B111" s="62">
        <v>5</v>
      </c>
      <c r="C111" s="36" t="s">
        <v>77</v>
      </c>
      <c r="D111" s="27">
        <v>2005</v>
      </c>
      <c r="E111" s="62" t="s">
        <v>24</v>
      </c>
      <c r="F111" s="62">
        <v>44</v>
      </c>
      <c r="G111" s="64">
        <v>0.0020752314814814813</v>
      </c>
      <c r="H111" s="62">
        <v>5</v>
      </c>
      <c r="I111" s="6">
        <v>40</v>
      </c>
    </row>
    <row r="112" spans="2:9" ht="15.75">
      <c r="B112" s="62">
        <v>6</v>
      </c>
      <c r="C112" s="73" t="s">
        <v>117</v>
      </c>
      <c r="D112" s="62">
        <v>2006</v>
      </c>
      <c r="E112" s="62" t="s">
        <v>33</v>
      </c>
      <c r="F112" s="62">
        <v>55</v>
      </c>
      <c r="G112" s="64">
        <v>0.002148148148148148</v>
      </c>
      <c r="H112" s="62">
        <v>6</v>
      </c>
      <c r="I112" s="6">
        <v>38</v>
      </c>
    </row>
    <row r="113" spans="2:9" ht="15.75">
      <c r="B113" s="62">
        <v>7</v>
      </c>
      <c r="C113" s="36" t="s">
        <v>414</v>
      </c>
      <c r="D113" s="27">
        <v>2005</v>
      </c>
      <c r="E113" s="62" t="s">
        <v>83</v>
      </c>
      <c r="F113" s="62">
        <v>9</v>
      </c>
      <c r="G113" s="64">
        <v>0.002162037037037037</v>
      </c>
      <c r="H113" s="62">
        <v>7</v>
      </c>
      <c r="I113" s="6">
        <v>36</v>
      </c>
    </row>
    <row r="114" spans="2:9" ht="15.75">
      <c r="B114" s="62">
        <v>8</v>
      </c>
      <c r="C114" s="36" t="s">
        <v>415</v>
      </c>
      <c r="D114" s="27">
        <v>2006</v>
      </c>
      <c r="E114" s="62" t="s">
        <v>24</v>
      </c>
      <c r="F114" s="62">
        <v>45</v>
      </c>
      <c r="G114" s="64">
        <v>0.002207175925925926</v>
      </c>
      <c r="H114" s="62">
        <v>8</v>
      </c>
      <c r="I114" s="6">
        <v>34</v>
      </c>
    </row>
    <row r="115" spans="2:9" ht="15.75">
      <c r="B115" s="62">
        <v>9</v>
      </c>
      <c r="C115" s="36" t="s">
        <v>416</v>
      </c>
      <c r="D115" s="27">
        <v>2006</v>
      </c>
      <c r="E115" s="62" t="s">
        <v>24</v>
      </c>
      <c r="F115" s="62">
        <v>91</v>
      </c>
      <c r="G115" s="64">
        <v>0.0022511574074074074</v>
      </c>
      <c r="H115" s="62">
        <v>9</v>
      </c>
      <c r="I115" s="6">
        <v>32</v>
      </c>
    </row>
    <row r="116" spans="2:9" ht="15.75">
      <c r="B116" s="62">
        <v>10</v>
      </c>
      <c r="C116" s="36" t="s">
        <v>417</v>
      </c>
      <c r="D116" s="27">
        <v>2005</v>
      </c>
      <c r="E116" s="62" t="s">
        <v>24</v>
      </c>
      <c r="F116" s="62">
        <v>99</v>
      </c>
      <c r="G116" s="64">
        <v>0.002289351851851852</v>
      </c>
      <c r="H116" s="62">
        <v>10</v>
      </c>
      <c r="I116" s="6">
        <v>31</v>
      </c>
    </row>
    <row r="117" spans="2:9" ht="15.75">
      <c r="B117" s="62">
        <v>11</v>
      </c>
      <c r="C117" s="36" t="s">
        <v>418</v>
      </c>
      <c r="D117" s="27">
        <v>2005</v>
      </c>
      <c r="E117" s="62" t="s">
        <v>83</v>
      </c>
      <c r="F117" s="62">
        <v>71</v>
      </c>
      <c r="G117" s="64">
        <v>0.002332175925925926</v>
      </c>
      <c r="H117" s="62">
        <v>11</v>
      </c>
      <c r="I117" s="6">
        <v>30</v>
      </c>
    </row>
    <row r="118" spans="2:9" ht="15.75">
      <c r="B118" s="62">
        <v>12</v>
      </c>
      <c r="C118" s="36" t="s">
        <v>79</v>
      </c>
      <c r="D118" s="27">
        <v>2004</v>
      </c>
      <c r="E118" s="62" t="s">
        <v>24</v>
      </c>
      <c r="F118" s="62">
        <v>42</v>
      </c>
      <c r="G118" s="64">
        <v>0.0023472222222222223</v>
      </c>
      <c r="H118" s="62">
        <v>12</v>
      </c>
      <c r="I118" s="6">
        <v>28</v>
      </c>
    </row>
    <row r="119" spans="2:9" ht="15.75">
      <c r="B119" s="62">
        <v>13</v>
      </c>
      <c r="C119" s="36" t="s">
        <v>419</v>
      </c>
      <c r="D119" s="27">
        <v>2004</v>
      </c>
      <c r="E119" s="62" t="s">
        <v>24</v>
      </c>
      <c r="F119" s="62"/>
      <c r="G119" s="64">
        <v>0.0023483796296296295</v>
      </c>
      <c r="H119" s="62">
        <v>13</v>
      </c>
      <c r="I119" s="6">
        <v>26</v>
      </c>
    </row>
    <row r="120" spans="2:9" ht="15.75">
      <c r="B120" s="62">
        <v>14</v>
      </c>
      <c r="C120" s="36" t="s">
        <v>420</v>
      </c>
      <c r="D120" s="27">
        <v>2004</v>
      </c>
      <c r="E120" s="62" t="s">
        <v>24</v>
      </c>
      <c r="F120" s="62">
        <v>92</v>
      </c>
      <c r="G120" s="64">
        <v>0.002358796296296296</v>
      </c>
      <c r="H120" s="62">
        <v>14</v>
      </c>
      <c r="I120" s="6">
        <v>24</v>
      </c>
    </row>
    <row r="121" spans="2:9" ht="15.75">
      <c r="B121" s="62">
        <v>15</v>
      </c>
      <c r="C121" s="36" t="s">
        <v>78</v>
      </c>
      <c r="D121" s="27">
        <v>2005</v>
      </c>
      <c r="E121" s="62" t="s">
        <v>24</v>
      </c>
      <c r="F121" s="62">
        <v>43</v>
      </c>
      <c r="G121" s="64">
        <v>0.0023680555555555555</v>
      </c>
      <c r="H121" s="62">
        <v>15</v>
      </c>
      <c r="I121" s="6">
        <v>22</v>
      </c>
    </row>
    <row r="122" spans="2:9" ht="15.75">
      <c r="B122" s="62">
        <v>16</v>
      </c>
      <c r="C122" s="36" t="s">
        <v>421</v>
      </c>
      <c r="D122" s="27">
        <v>2004</v>
      </c>
      <c r="E122" s="62" t="s">
        <v>24</v>
      </c>
      <c r="F122" s="62">
        <v>41</v>
      </c>
      <c r="G122" s="64">
        <v>0.0023761574074074076</v>
      </c>
      <c r="H122" s="62">
        <v>16</v>
      </c>
      <c r="I122" s="6">
        <v>20</v>
      </c>
    </row>
    <row r="123" spans="2:9" ht="15.75">
      <c r="B123" s="62">
        <v>17</v>
      </c>
      <c r="C123" s="36" t="s">
        <v>422</v>
      </c>
      <c r="D123" s="27">
        <v>2004</v>
      </c>
      <c r="E123" s="62" t="s">
        <v>24</v>
      </c>
      <c r="F123" s="62">
        <v>93</v>
      </c>
      <c r="G123" s="64">
        <v>0.0024039351851851856</v>
      </c>
      <c r="H123" s="62">
        <v>17</v>
      </c>
      <c r="I123" s="6">
        <v>18</v>
      </c>
    </row>
    <row r="124" spans="2:9" ht="15.75">
      <c r="B124" s="62">
        <v>18</v>
      </c>
      <c r="C124" s="36" t="s">
        <v>423</v>
      </c>
      <c r="D124" s="27">
        <v>2006</v>
      </c>
      <c r="E124" s="62" t="s">
        <v>83</v>
      </c>
      <c r="F124" s="62">
        <v>11</v>
      </c>
      <c r="G124" s="64">
        <v>0.0024085648148148148</v>
      </c>
      <c r="H124" s="62">
        <v>18</v>
      </c>
      <c r="I124" s="6">
        <v>16</v>
      </c>
    </row>
    <row r="125" spans="2:9" ht="15.75">
      <c r="B125" s="62">
        <v>19</v>
      </c>
      <c r="C125" s="36" t="s">
        <v>424</v>
      </c>
      <c r="D125" s="27">
        <v>2007</v>
      </c>
      <c r="E125" s="62" t="s">
        <v>24</v>
      </c>
      <c r="F125" s="62">
        <v>3</v>
      </c>
      <c r="G125" s="64">
        <v>0.002491898148148148</v>
      </c>
      <c r="H125" s="62">
        <v>19</v>
      </c>
      <c r="I125" s="6">
        <v>14</v>
      </c>
    </row>
    <row r="126" spans="2:9" ht="15.75">
      <c r="B126" s="62">
        <v>20</v>
      </c>
      <c r="C126" s="36" t="s">
        <v>425</v>
      </c>
      <c r="D126" s="27">
        <v>2006</v>
      </c>
      <c r="E126" s="62" t="s">
        <v>24</v>
      </c>
      <c r="F126" s="62">
        <v>6</v>
      </c>
      <c r="G126" s="64">
        <v>0.0025555555555555553</v>
      </c>
      <c r="H126" s="62">
        <v>20</v>
      </c>
      <c r="I126" s="6">
        <v>12</v>
      </c>
    </row>
    <row r="127" spans="2:9" ht="15.75">
      <c r="B127" s="62">
        <v>21</v>
      </c>
      <c r="C127" s="36" t="s">
        <v>426</v>
      </c>
      <c r="D127" s="27">
        <v>2007</v>
      </c>
      <c r="E127" s="62" t="s">
        <v>24</v>
      </c>
      <c r="F127" s="62">
        <v>39</v>
      </c>
      <c r="G127" s="64">
        <v>0.002579861111111111</v>
      </c>
      <c r="H127" s="62">
        <v>21</v>
      </c>
      <c r="I127" s="6">
        <v>10</v>
      </c>
    </row>
    <row r="128" spans="2:9" ht="15.75">
      <c r="B128" s="62">
        <v>22</v>
      </c>
      <c r="C128" s="36" t="s">
        <v>427</v>
      </c>
      <c r="D128" s="27">
        <v>2006</v>
      </c>
      <c r="E128" s="62" t="s">
        <v>24</v>
      </c>
      <c r="F128" s="62">
        <v>25</v>
      </c>
      <c r="G128" s="64">
        <v>0.002726851851851852</v>
      </c>
      <c r="H128" s="62">
        <v>22</v>
      </c>
      <c r="I128" s="6">
        <v>9</v>
      </c>
    </row>
    <row r="129" spans="2:9" ht="15.75">
      <c r="B129" s="62">
        <v>23</v>
      </c>
      <c r="C129" s="36" t="s">
        <v>428</v>
      </c>
      <c r="D129" s="27">
        <v>2007</v>
      </c>
      <c r="E129" s="62" t="s">
        <v>24</v>
      </c>
      <c r="F129" s="62">
        <v>36</v>
      </c>
      <c r="G129" s="64">
        <v>0.0027638888888888886</v>
      </c>
      <c r="H129" s="62">
        <v>23</v>
      </c>
      <c r="I129" s="6">
        <v>8</v>
      </c>
    </row>
    <row r="130" spans="2:9" ht="15.75">
      <c r="B130" s="62">
        <v>24</v>
      </c>
      <c r="C130" s="73" t="s">
        <v>429</v>
      </c>
      <c r="D130" s="62">
        <v>2009</v>
      </c>
      <c r="E130" s="62" t="s">
        <v>33</v>
      </c>
      <c r="F130" s="62">
        <v>243</v>
      </c>
      <c r="G130" s="64">
        <v>0.003452546296296296</v>
      </c>
      <c r="H130" s="62">
        <v>24</v>
      </c>
      <c r="I130" s="6">
        <v>7</v>
      </c>
    </row>
    <row r="131" spans="2:8" ht="15.75">
      <c r="B131" s="62">
        <v>26</v>
      </c>
      <c r="C131" s="81" t="s">
        <v>430</v>
      </c>
      <c r="D131" s="35">
        <v>2007</v>
      </c>
      <c r="E131" s="69" t="s">
        <v>24</v>
      </c>
      <c r="F131" s="62"/>
      <c r="G131" s="64"/>
      <c r="H131" s="62"/>
    </row>
    <row r="132" spans="2:8" ht="15.75">
      <c r="B132" s="72"/>
      <c r="C132" s="82"/>
      <c r="D132" s="72"/>
      <c r="E132" s="72"/>
      <c r="F132" s="72"/>
      <c r="G132" s="83"/>
      <c r="H132" s="72"/>
    </row>
    <row r="133" spans="2:6" ht="15.75">
      <c r="B133" s="77" t="s">
        <v>431</v>
      </c>
      <c r="C133" s="78"/>
      <c r="D133" s="79"/>
      <c r="E133" s="80" t="s">
        <v>351</v>
      </c>
      <c r="F133" s="80" t="s">
        <v>359</v>
      </c>
    </row>
    <row r="134" spans="2:9" ht="31.5">
      <c r="B134" s="62" t="s">
        <v>27</v>
      </c>
      <c r="C134" s="62" t="s">
        <v>28</v>
      </c>
      <c r="D134" s="62" t="s">
        <v>29</v>
      </c>
      <c r="E134" s="62" t="s">
        <v>30</v>
      </c>
      <c r="F134" s="62" t="s">
        <v>360</v>
      </c>
      <c r="G134" s="62" t="s">
        <v>31</v>
      </c>
      <c r="H134" s="62" t="s">
        <v>32</v>
      </c>
      <c r="I134" s="4" t="s">
        <v>354</v>
      </c>
    </row>
    <row r="135" spans="2:9" ht="15.75">
      <c r="B135" s="62">
        <v>1</v>
      </c>
      <c r="C135" s="36" t="s">
        <v>432</v>
      </c>
      <c r="D135" s="27">
        <v>2002</v>
      </c>
      <c r="E135" s="62" t="s">
        <v>24</v>
      </c>
      <c r="F135" s="62">
        <v>34</v>
      </c>
      <c r="G135" s="64">
        <v>0.0018263888888888887</v>
      </c>
      <c r="H135" s="62">
        <v>1</v>
      </c>
      <c r="I135" s="6">
        <v>60</v>
      </c>
    </row>
    <row r="136" spans="2:9" ht="15.75">
      <c r="B136" s="62">
        <v>2</v>
      </c>
      <c r="C136" s="36" t="s">
        <v>168</v>
      </c>
      <c r="D136" s="27">
        <v>2003</v>
      </c>
      <c r="E136" s="62" t="s">
        <v>24</v>
      </c>
      <c r="F136" s="62">
        <v>81</v>
      </c>
      <c r="G136" s="64">
        <v>0.0019224537037037038</v>
      </c>
      <c r="H136" s="62">
        <v>2</v>
      </c>
      <c r="I136" s="6">
        <v>54</v>
      </c>
    </row>
    <row r="137" spans="2:9" ht="15.75">
      <c r="B137" s="62">
        <v>3</v>
      </c>
      <c r="C137" s="73" t="s">
        <v>119</v>
      </c>
      <c r="D137" s="62">
        <v>2002</v>
      </c>
      <c r="E137" s="62" t="s">
        <v>33</v>
      </c>
      <c r="F137" s="62">
        <v>47</v>
      </c>
      <c r="G137" s="64">
        <v>0.001945601851851852</v>
      </c>
      <c r="H137" s="62">
        <v>3</v>
      </c>
      <c r="I137" s="6">
        <v>48</v>
      </c>
    </row>
    <row r="138" spans="2:9" ht="15.75">
      <c r="B138" s="62">
        <v>4</v>
      </c>
      <c r="C138" s="36" t="s">
        <v>81</v>
      </c>
      <c r="D138" s="27">
        <v>2002</v>
      </c>
      <c r="E138" s="62" t="s">
        <v>24</v>
      </c>
      <c r="F138" s="62">
        <v>84</v>
      </c>
      <c r="G138" s="64">
        <v>0.002002314814814815</v>
      </c>
      <c r="H138" s="62">
        <v>4</v>
      </c>
      <c r="I138" s="6">
        <v>43</v>
      </c>
    </row>
    <row r="139" spans="2:9" ht="15.75">
      <c r="B139" s="62">
        <v>5</v>
      </c>
      <c r="C139" s="36" t="s">
        <v>433</v>
      </c>
      <c r="D139" s="27">
        <v>2003</v>
      </c>
      <c r="E139" s="62" t="s">
        <v>83</v>
      </c>
      <c r="F139" s="62">
        <v>13</v>
      </c>
      <c r="G139" s="64">
        <v>0.0020150462962962965</v>
      </c>
      <c r="H139" s="62">
        <v>5</v>
      </c>
      <c r="I139" s="6">
        <v>40</v>
      </c>
    </row>
    <row r="140" spans="2:9" ht="15.75">
      <c r="B140" s="62">
        <v>6</v>
      </c>
      <c r="C140" s="36" t="s">
        <v>434</v>
      </c>
      <c r="D140" s="27">
        <v>2003</v>
      </c>
      <c r="E140" s="62" t="s">
        <v>24</v>
      </c>
      <c r="F140" s="62">
        <v>82</v>
      </c>
      <c r="G140" s="64">
        <v>0.0020243055555555557</v>
      </c>
      <c r="H140" s="62">
        <v>6</v>
      </c>
      <c r="I140" s="6">
        <v>38</v>
      </c>
    </row>
    <row r="141" spans="2:9" ht="15.75">
      <c r="B141" s="62">
        <v>7</v>
      </c>
      <c r="C141" s="73" t="s">
        <v>435</v>
      </c>
      <c r="D141" s="62">
        <v>2004</v>
      </c>
      <c r="E141" s="62" t="s">
        <v>436</v>
      </c>
      <c r="F141" s="62">
        <v>14</v>
      </c>
      <c r="G141" s="64">
        <v>0.0020590277777777777</v>
      </c>
      <c r="H141" s="62">
        <v>7</v>
      </c>
      <c r="I141" s="6">
        <v>36</v>
      </c>
    </row>
    <row r="142" spans="2:9" ht="15.75">
      <c r="B142" s="62">
        <v>8</v>
      </c>
      <c r="C142" s="36" t="s">
        <v>437</v>
      </c>
      <c r="D142" s="27">
        <v>2002</v>
      </c>
      <c r="E142" s="62" t="s">
        <v>83</v>
      </c>
      <c r="F142" s="62">
        <v>12</v>
      </c>
      <c r="G142" s="64">
        <v>0.002064814814814815</v>
      </c>
      <c r="H142" s="62">
        <v>8</v>
      </c>
      <c r="I142" s="6">
        <v>34</v>
      </c>
    </row>
    <row r="143" spans="2:9" ht="15.75">
      <c r="B143" s="62">
        <v>9</v>
      </c>
      <c r="C143" s="73" t="s">
        <v>438</v>
      </c>
      <c r="D143" s="62">
        <v>2003</v>
      </c>
      <c r="E143" s="62" t="s">
        <v>436</v>
      </c>
      <c r="F143" s="62">
        <v>15</v>
      </c>
      <c r="G143" s="64">
        <v>0.0021099537037037037</v>
      </c>
      <c r="H143" s="62">
        <v>9</v>
      </c>
      <c r="I143" s="6">
        <v>32</v>
      </c>
    </row>
    <row r="144" spans="2:9" ht="15.75">
      <c r="B144" s="62">
        <v>10</v>
      </c>
      <c r="C144" s="36" t="s">
        <v>439</v>
      </c>
      <c r="D144" s="27">
        <v>2002</v>
      </c>
      <c r="E144" s="62" t="s">
        <v>24</v>
      </c>
      <c r="F144" s="62">
        <v>100</v>
      </c>
      <c r="G144" s="64">
        <v>0.002125</v>
      </c>
      <c r="H144" s="62">
        <v>10</v>
      </c>
      <c r="I144" s="6">
        <v>31</v>
      </c>
    </row>
    <row r="145" spans="2:9" ht="15.75">
      <c r="B145" s="62">
        <v>11</v>
      </c>
      <c r="C145" s="36" t="s">
        <v>80</v>
      </c>
      <c r="D145" s="27">
        <v>2002</v>
      </c>
      <c r="E145" s="62" t="s">
        <v>24</v>
      </c>
      <c r="F145" s="62">
        <v>85</v>
      </c>
      <c r="G145" s="64">
        <v>0.0021412037037037038</v>
      </c>
      <c r="H145" s="62">
        <v>11</v>
      </c>
      <c r="I145" s="6">
        <v>30</v>
      </c>
    </row>
    <row r="146" spans="2:9" ht="15.75">
      <c r="B146" s="62">
        <v>12</v>
      </c>
      <c r="C146" s="73" t="s">
        <v>440</v>
      </c>
      <c r="D146" s="62">
        <v>2002</v>
      </c>
      <c r="E146" s="62" t="s">
        <v>378</v>
      </c>
      <c r="F146" s="62">
        <v>16</v>
      </c>
      <c r="G146" s="64">
        <v>0.002258101851851852</v>
      </c>
      <c r="H146" s="62">
        <v>12</v>
      </c>
      <c r="I146" s="6">
        <v>28</v>
      </c>
    </row>
    <row r="147" spans="2:9" ht="15.75">
      <c r="B147" s="62">
        <v>13</v>
      </c>
      <c r="C147" s="73" t="s">
        <v>441</v>
      </c>
      <c r="D147" s="62">
        <v>2002</v>
      </c>
      <c r="E147" s="62" t="s">
        <v>378</v>
      </c>
      <c r="F147" s="62">
        <v>17</v>
      </c>
      <c r="G147" s="64">
        <v>0.0022928240740740743</v>
      </c>
      <c r="H147" s="62">
        <v>13</v>
      </c>
      <c r="I147" s="6">
        <v>26</v>
      </c>
    </row>
    <row r="148" ht="15.75">
      <c r="B148" s="76"/>
    </row>
    <row r="149" spans="2:6" ht="15.75">
      <c r="B149" s="77" t="s">
        <v>442</v>
      </c>
      <c r="C149" s="78"/>
      <c r="D149" s="79"/>
      <c r="E149" s="80" t="s">
        <v>351</v>
      </c>
      <c r="F149" s="80" t="s">
        <v>359</v>
      </c>
    </row>
    <row r="150" spans="2:9" ht="31.5">
      <c r="B150" s="62" t="s">
        <v>27</v>
      </c>
      <c r="C150" s="62" t="s">
        <v>28</v>
      </c>
      <c r="D150" s="62" t="s">
        <v>29</v>
      </c>
      <c r="E150" s="62" t="s">
        <v>30</v>
      </c>
      <c r="F150" s="62" t="s">
        <v>360</v>
      </c>
      <c r="G150" s="62" t="s">
        <v>31</v>
      </c>
      <c r="H150" s="62" t="s">
        <v>32</v>
      </c>
      <c r="I150" s="4" t="s">
        <v>354</v>
      </c>
    </row>
    <row r="151" spans="2:9" ht="15.75">
      <c r="B151" s="62">
        <v>1</v>
      </c>
      <c r="C151" s="36" t="s">
        <v>443</v>
      </c>
      <c r="D151" s="27">
        <v>2001</v>
      </c>
      <c r="E151" s="62" t="s">
        <v>24</v>
      </c>
      <c r="F151" s="62">
        <v>89</v>
      </c>
      <c r="G151" s="64">
        <v>0.0018726851851851853</v>
      </c>
      <c r="H151" s="62">
        <v>1</v>
      </c>
      <c r="I151" s="6">
        <v>60</v>
      </c>
    </row>
    <row r="152" spans="2:9" ht="15.75">
      <c r="B152" s="62">
        <v>2</v>
      </c>
      <c r="C152" s="36" t="s">
        <v>84</v>
      </c>
      <c r="D152" s="27">
        <v>2001</v>
      </c>
      <c r="E152" s="62" t="s">
        <v>83</v>
      </c>
      <c r="F152" s="62">
        <v>73</v>
      </c>
      <c r="G152" s="64">
        <v>0.001880787037037037</v>
      </c>
      <c r="H152" s="62">
        <v>2</v>
      </c>
      <c r="I152" s="6">
        <v>54</v>
      </c>
    </row>
    <row r="153" spans="2:9" ht="15.75">
      <c r="B153" s="62">
        <v>3</v>
      </c>
      <c r="C153" s="36" t="s">
        <v>444</v>
      </c>
      <c r="D153" s="27">
        <v>2001</v>
      </c>
      <c r="E153" s="62" t="s">
        <v>83</v>
      </c>
      <c r="F153" s="62">
        <v>72</v>
      </c>
      <c r="G153" s="64">
        <v>0.0019513888888888888</v>
      </c>
      <c r="H153" s="62">
        <v>3</v>
      </c>
      <c r="I153" s="6">
        <v>48</v>
      </c>
    </row>
    <row r="154" spans="2:9" ht="15.75">
      <c r="B154" s="62">
        <v>4</v>
      </c>
      <c r="C154" s="36" t="s">
        <v>170</v>
      </c>
      <c r="D154" s="27">
        <v>2000</v>
      </c>
      <c r="E154" s="62" t="s">
        <v>24</v>
      </c>
      <c r="F154" s="62">
        <v>86</v>
      </c>
      <c r="G154" s="64">
        <v>0.002119212962962963</v>
      </c>
      <c r="H154" s="62">
        <v>4</v>
      </c>
      <c r="I154" s="6">
        <v>43</v>
      </c>
    </row>
    <row r="155" spans="2:9" ht="15.75">
      <c r="B155" s="62">
        <v>5</v>
      </c>
      <c r="C155" s="36" t="s">
        <v>184</v>
      </c>
      <c r="D155" s="27">
        <v>2001</v>
      </c>
      <c r="E155" s="62" t="s">
        <v>83</v>
      </c>
      <c r="F155" s="62">
        <v>67</v>
      </c>
      <c r="G155" s="64">
        <v>0.002203703703703704</v>
      </c>
      <c r="H155" s="62">
        <v>5</v>
      </c>
      <c r="I155" s="6">
        <v>40</v>
      </c>
    </row>
    <row r="156" ht="15.75">
      <c r="B156" s="76"/>
    </row>
    <row r="157" spans="2:6" ht="15.75">
      <c r="B157" s="77" t="s">
        <v>445</v>
      </c>
      <c r="C157" s="78"/>
      <c r="D157" s="79"/>
      <c r="E157" s="80" t="s">
        <v>351</v>
      </c>
      <c r="F157" s="80" t="s">
        <v>359</v>
      </c>
    </row>
    <row r="158" spans="2:9" ht="31.5">
      <c r="B158" s="62" t="s">
        <v>27</v>
      </c>
      <c r="C158" s="62" t="s">
        <v>28</v>
      </c>
      <c r="D158" s="62" t="s">
        <v>29</v>
      </c>
      <c r="E158" s="62" t="s">
        <v>30</v>
      </c>
      <c r="F158" s="62" t="s">
        <v>360</v>
      </c>
      <c r="G158" s="62" t="s">
        <v>31</v>
      </c>
      <c r="H158" s="62" t="s">
        <v>32</v>
      </c>
      <c r="I158" s="4" t="s">
        <v>354</v>
      </c>
    </row>
    <row r="159" spans="2:9" ht="15.75">
      <c r="B159" s="62">
        <v>1</v>
      </c>
      <c r="C159" s="36" t="s">
        <v>446</v>
      </c>
      <c r="D159" s="27">
        <v>1999</v>
      </c>
      <c r="E159" s="62" t="s">
        <v>83</v>
      </c>
      <c r="F159" s="62">
        <v>75</v>
      </c>
      <c r="G159" s="64">
        <v>0.0018877314814814816</v>
      </c>
      <c r="H159" s="62">
        <v>1</v>
      </c>
      <c r="I159" s="6">
        <v>60</v>
      </c>
    </row>
    <row r="160" spans="2:9" ht="15.75">
      <c r="B160" s="62">
        <v>2</v>
      </c>
      <c r="C160" s="36" t="s">
        <v>88</v>
      </c>
      <c r="D160" s="27">
        <v>1998</v>
      </c>
      <c r="E160" s="62" t="s">
        <v>83</v>
      </c>
      <c r="F160" s="62">
        <v>74</v>
      </c>
      <c r="G160" s="64">
        <v>0.002003472222222222</v>
      </c>
      <c r="H160" s="62">
        <v>2</v>
      </c>
      <c r="I160" s="6">
        <v>54</v>
      </c>
    </row>
    <row r="161" spans="2:9" ht="15.75">
      <c r="B161" s="62">
        <v>3</v>
      </c>
      <c r="C161" s="36" t="s">
        <v>447</v>
      </c>
      <c r="D161" s="27">
        <v>1998</v>
      </c>
      <c r="E161" s="62" t="s">
        <v>83</v>
      </c>
      <c r="F161" s="62">
        <v>68</v>
      </c>
      <c r="G161" s="64">
        <v>0.0020671296296296297</v>
      </c>
      <c r="H161" s="62">
        <v>3</v>
      </c>
      <c r="I161" s="6">
        <v>48</v>
      </c>
    </row>
    <row r="162" spans="2:8" ht="15.75">
      <c r="B162" s="72"/>
      <c r="C162" s="37"/>
      <c r="D162" s="31"/>
      <c r="E162" s="72"/>
      <c r="F162" s="72"/>
      <c r="G162" s="75"/>
      <c r="H162" s="72"/>
    </row>
    <row r="163" spans="2:8" ht="15.75">
      <c r="B163" s="77"/>
      <c r="C163" s="78"/>
      <c r="D163" s="79"/>
      <c r="E163" s="80" t="s">
        <v>351</v>
      </c>
      <c r="F163" s="80" t="s">
        <v>352</v>
      </c>
      <c r="G163" s="75"/>
      <c r="H163" s="72"/>
    </row>
    <row r="164" spans="2:8" ht="15.75">
      <c r="B164" s="72"/>
      <c r="C164" s="36" t="s">
        <v>446</v>
      </c>
      <c r="D164" s="27">
        <v>1999</v>
      </c>
      <c r="E164" s="62" t="s">
        <v>83</v>
      </c>
      <c r="F164" s="62">
        <v>75</v>
      </c>
      <c r="G164" s="64">
        <v>0.008701388888888889</v>
      </c>
      <c r="H164" s="72"/>
    </row>
    <row r="165" spans="2:8" ht="15.75">
      <c r="B165" s="72"/>
      <c r="C165" s="37"/>
      <c r="D165" s="31"/>
      <c r="G165" s="75"/>
      <c r="H165" s="72"/>
    </row>
    <row r="166" spans="2:6" ht="15.75">
      <c r="B166" s="77" t="s">
        <v>448</v>
      </c>
      <c r="C166" s="78"/>
      <c r="D166" s="79"/>
      <c r="E166" s="80" t="s">
        <v>351</v>
      </c>
      <c r="F166" s="80" t="s">
        <v>359</v>
      </c>
    </row>
    <row r="167" spans="2:9" ht="31.5">
      <c r="B167" s="62" t="s">
        <v>27</v>
      </c>
      <c r="C167" s="62" t="s">
        <v>28</v>
      </c>
      <c r="D167" s="62" t="s">
        <v>29</v>
      </c>
      <c r="E167" s="62" t="s">
        <v>30</v>
      </c>
      <c r="F167" s="62" t="s">
        <v>360</v>
      </c>
      <c r="G167" s="62" t="s">
        <v>31</v>
      </c>
      <c r="H167" s="62" t="s">
        <v>32</v>
      </c>
      <c r="I167" s="4" t="s">
        <v>354</v>
      </c>
    </row>
    <row r="168" spans="2:9" ht="15.75">
      <c r="B168" s="62">
        <v>1</v>
      </c>
      <c r="C168" s="73" t="s">
        <v>449</v>
      </c>
      <c r="D168" s="62">
        <v>1996</v>
      </c>
      <c r="E168" s="62" t="s">
        <v>33</v>
      </c>
      <c r="F168" s="62">
        <v>26</v>
      </c>
      <c r="G168" s="64">
        <v>0.002019675925925926</v>
      </c>
      <c r="H168" s="62">
        <v>1</v>
      </c>
      <c r="I168" s="6">
        <v>60</v>
      </c>
    </row>
    <row r="169" spans="2:9" ht="15.75">
      <c r="B169" s="62">
        <v>2</v>
      </c>
      <c r="C169" s="36" t="s">
        <v>450</v>
      </c>
      <c r="D169" s="27">
        <v>1987</v>
      </c>
      <c r="E169" s="62" t="s">
        <v>83</v>
      </c>
      <c r="F169" s="62">
        <v>64</v>
      </c>
      <c r="G169" s="64">
        <v>0.0020729166666666665</v>
      </c>
      <c r="H169" s="62">
        <v>2</v>
      </c>
      <c r="I169" s="6">
        <v>54</v>
      </c>
    </row>
    <row r="170" spans="2:9" ht="15.75">
      <c r="B170" s="62">
        <v>3</v>
      </c>
      <c r="C170" s="36" t="s">
        <v>451</v>
      </c>
      <c r="D170" s="27">
        <v>1996</v>
      </c>
      <c r="E170" s="62" t="s">
        <v>83</v>
      </c>
      <c r="F170" s="62">
        <v>69</v>
      </c>
      <c r="G170" s="64">
        <v>0.0020787037037037037</v>
      </c>
      <c r="H170" s="62">
        <v>3</v>
      </c>
      <c r="I170" s="6">
        <v>48</v>
      </c>
    </row>
    <row r="171" ht="15.75">
      <c r="B171" s="76"/>
    </row>
    <row r="172" spans="2:6" ht="15.75">
      <c r="B172" s="77" t="s">
        <v>452</v>
      </c>
      <c r="C172" s="78"/>
      <c r="D172" s="79"/>
      <c r="E172" s="80" t="s">
        <v>351</v>
      </c>
      <c r="F172" s="80" t="s">
        <v>359</v>
      </c>
    </row>
    <row r="173" spans="2:9" ht="31.5">
      <c r="B173" s="62" t="s">
        <v>27</v>
      </c>
      <c r="C173" s="62" t="s">
        <v>28</v>
      </c>
      <c r="D173" s="62" t="s">
        <v>29</v>
      </c>
      <c r="E173" s="62" t="s">
        <v>30</v>
      </c>
      <c r="F173" s="62" t="s">
        <v>360</v>
      </c>
      <c r="G173" s="62" t="s">
        <v>31</v>
      </c>
      <c r="H173" s="62" t="s">
        <v>32</v>
      </c>
      <c r="I173" s="4" t="s">
        <v>354</v>
      </c>
    </row>
    <row r="174" spans="2:9" ht="15.75">
      <c r="B174" s="62">
        <v>1</v>
      </c>
      <c r="C174" s="63" t="s">
        <v>453</v>
      </c>
      <c r="D174" s="62">
        <v>1978</v>
      </c>
      <c r="E174" s="62" t="s">
        <v>24</v>
      </c>
      <c r="F174" s="62">
        <v>78</v>
      </c>
      <c r="G174" s="64">
        <v>0.0022430555555555554</v>
      </c>
      <c r="H174" s="62">
        <v>1</v>
      </c>
      <c r="I174" s="6">
        <v>60</v>
      </c>
    </row>
    <row r="175" spans="2:9" ht="15.75">
      <c r="B175" s="62">
        <v>2</v>
      </c>
      <c r="C175" s="63" t="s">
        <v>187</v>
      </c>
      <c r="D175" s="62">
        <v>1980</v>
      </c>
      <c r="E175" s="62" t="s">
        <v>24</v>
      </c>
      <c r="F175" s="62">
        <v>10</v>
      </c>
      <c r="G175" s="64">
        <v>0.00246875</v>
      </c>
      <c r="H175" s="62">
        <v>2</v>
      </c>
      <c r="I175" s="6">
        <v>54</v>
      </c>
    </row>
    <row r="176" ht="15.75">
      <c r="B176" s="76"/>
    </row>
    <row r="177" spans="2:6" ht="15.75">
      <c r="B177" s="77" t="s">
        <v>454</v>
      </c>
      <c r="C177" s="78"/>
      <c r="D177" s="79"/>
      <c r="E177" s="80" t="s">
        <v>351</v>
      </c>
      <c r="F177" s="80" t="s">
        <v>359</v>
      </c>
    </row>
    <row r="178" spans="2:9" ht="31.5">
      <c r="B178" s="62" t="s">
        <v>27</v>
      </c>
      <c r="C178" s="62" t="s">
        <v>28</v>
      </c>
      <c r="D178" s="62" t="s">
        <v>29</v>
      </c>
      <c r="E178" s="62" t="s">
        <v>30</v>
      </c>
      <c r="F178" s="62" t="s">
        <v>360</v>
      </c>
      <c r="G178" s="62" t="s">
        <v>31</v>
      </c>
      <c r="H178" s="62" t="s">
        <v>32</v>
      </c>
      <c r="I178" s="4" t="s">
        <v>354</v>
      </c>
    </row>
    <row r="179" spans="2:9" ht="15.75">
      <c r="B179" s="62">
        <v>1</v>
      </c>
      <c r="C179" s="73" t="s">
        <v>91</v>
      </c>
      <c r="D179" s="62">
        <v>1968</v>
      </c>
      <c r="E179" s="62" t="s">
        <v>92</v>
      </c>
      <c r="F179" s="62">
        <v>50</v>
      </c>
      <c r="G179" s="64">
        <v>0.002158564814814815</v>
      </c>
      <c r="H179" s="62">
        <v>1</v>
      </c>
      <c r="I179" s="6">
        <v>60</v>
      </c>
    </row>
    <row r="180" spans="2:9" ht="15.75">
      <c r="B180" s="62">
        <v>2</v>
      </c>
      <c r="C180" s="73" t="s">
        <v>64</v>
      </c>
      <c r="D180" s="62">
        <v>1974</v>
      </c>
      <c r="E180" s="62" t="s">
        <v>33</v>
      </c>
      <c r="F180" s="62">
        <v>27</v>
      </c>
      <c r="G180" s="64">
        <v>0.0022708333333333335</v>
      </c>
      <c r="H180" s="62">
        <v>2</v>
      </c>
      <c r="I180" s="6">
        <v>54</v>
      </c>
    </row>
    <row r="181" spans="2:9" ht="15.75">
      <c r="B181" s="62">
        <v>3</v>
      </c>
      <c r="C181" s="73" t="s">
        <v>93</v>
      </c>
      <c r="D181" s="62">
        <v>1971</v>
      </c>
      <c r="E181" s="62" t="s">
        <v>26</v>
      </c>
      <c r="F181" s="62">
        <v>62</v>
      </c>
      <c r="G181" s="64">
        <v>0.002349537037037037</v>
      </c>
      <c r="H181" s="62">
        <v>3</v>
      </c>
      <c r="I181" s="6">
        <v>48</v>
      </c>
    </row>
    <row r="182" spans="2:9" ht="15.75">
      <c r="B182" s="62">
        <v>4</v>
      </c>
      <c r="C182" s="36" t="s">
        <v>455</v>
      </c>
      <c r="D182" s="27">
        <v>1976</v>
      </c>
      <c r="E182" s="62" t="s">
        <v>83</v>
      </c>
      <c r="F182" s="62">
        <v>63</v>
      </c>
      <c r="G182" s="64">
        <v>0.0031099537037037038</v>
      </c>
      <c r="H182" s="62">
        <v>4</v>
      </c>
      <c r="I182" s="6">
        <v>43</v>
      </c>
    </row>
    <row r="183" ht="15.75">
      <c r="B183" s="76"/>
    </row>
    <row r="184" spans="2:6" ht="15.75">
      <c r="B184" s="77" t="s">
        <v>456</v>
      </c>
      <c r="C184" s="78"/>
      <c r="D184" s="79"/>
      <c r="E184" s="80" t="s">
        <v>351</v>
      </c>
      <c r="F184" s="80" t="s">
        <v>359</v>
      </c>
    </row>
    <row r="185" spans="2:9" ht="31.5">
      <c r="B185" s="62" t="s">
        <v>27</v>
      </c>
      <c r="C185" s="62" t="s">
        <v>28</v>
      </c>
      <c r="D185" s="62" t="s">
        <v>29</v>
      </c>
      <c r="E185" s="62" t="s">
        <v>30</v>
      </c>
      <c r="F185" s="62" t="s">
        <v>360</v>
      </c>
      <c r="G185" s="62" t="s">
        <v>31</v>
      </c>
      <c r="H185" s="62" t="s">
        <v>32</v>
      </c>
      <c r="I185" s="4" t="s">
        <v>354</v>
      </c>
    </row>
    <row r="186" spans="2:9" ht="15.75">
      <c r="B186" s="62">
        <v>1</v>
      </c>
      <c r="C186" s="63" t="s">
        <v>457</v>
      </c>
      <c r="D186" s="62">
        <v>1968</v>
      </c>
      <c r="E186" s="62" t="s">
        <v>33</v>
      </c>
      <c r="F186" s="62">
        <v>4</v>
      </c>
      <c r="G186" s="64">
        <v>0.0024074074074074076</v>
      </c>
      <c r="H186" s="62">
        <v>1</v>
      </c>
      <c r="I186" s="6">
        <v>60</v>
      </c>
    </row>
    <row r="187" spans="2:9" ht="15.75">
      <c r="B187" s="62">
        <v>2</v>
      </c>
      <c r="C187" s="63" t="s">
        <v>40</v>
      </c>
      <c r="D187" s="62">
        <v>1965</v>
      </c>
      <c r="E187" s="62" t="s">
        <v>33</v>
      </c>
      <c r="F187" s="62">
        <v>61</v>
      </c>
      <c r="G187" s="64">
        <v>0.0026770833333333334</v>
      </c>
      <c r="H187" s="62">
        <v>2</v>
      </c>
      <c r="I187" s="6">
        <v>54</v>
      </c>
    </row>
    <row r="188" ht="15.75">
      <c r="B188" s="76"/>
    </row>
    <row r="189" spans="2:6" ht="15.75">
      <c r="B189" s="77" t="s">
        <v>458</v>
      </c>
      <c r="C189" s="78"/>
      <c r="D189" s="79"/>
      <c r="E189" s="80" t="s">
        <v>351</v>
      </c>
      <c r="F189" s="80" t="s">
        <v>359</v>
      </c>
    </row>
    <row r="190" spans="2:8" ht="31.5">
      <c r="B190" s="62" t="s">
        <v>27</v>
      </c>
      <c r="C190" s="62" t="s">
        <v>28</v>
      </c>
      <c r="D190" s="62" t="s">
        <v>29</v>
      </c>
      <c r="E190" s="62" t="s">
        <v>30</v>
      </c>
      <c r="F190" s="62" t="s">
        <v>360</v>
      </c>
      <c r="G190" s="62" t="s">
        <v>31</v>
      </c>
      <c r="H190" s="62" t="s">
        <v>32</v>
      </c>
    </row>
    <row r="191" spans="2:8" ht="15.75">
      <c r="B191" s="63"/>
      <c r="C191" s="63"/>
      <c r="D191" s="62"/>
      <c r="E191" s="62"/>
      <c r="F191" s="62"/>
      <c r="G191" s="84"/>
      <c r="H191" s="62"/>
    </row>
  </sheetData>
  <sheetProtection/>
  <mergeCells count="2">
    <mergeCell ref="C2:H2"/>
    <mergeCell ref="C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2:J156"/>
  <sheetViews>
    <sheetView zoomScalePageLayoutView="0" workbookViewId="0" topLeftCell="A42">
      <selection activeCell="D56" sqref="D56"/>
    </sheetView>
  </sheetViews>
  <sheetFormatPr defaultColWidth="9.140625" defaultRowHeight="12.75"/>
  <cols>
    <col min="3" max="3" width="12.140625" style="0" customWidth="1"/>
    <col min="4" max="4" width="21.140625" style="0" customWidth="1"/>
    <col min="5" max="5" width="11.421875" style="0" customWidth="1"/>
    <col min="6" max="6" width="27.140625" style="0" customWidth="1"/>
    <col min="7" max="8" width="12.00390625" style="0" customWidth="1"/>
    <col min="9" max="9" width="10.7109375" style="0" customWidth="1"/>
    <col min="10" max="10" width="16.00390625" style="0" customWidth="1"/>
  </cols>
  <sheetData>
    <row r="2" spans="2:9" ht="15.75">
      <c r="B2" s="258" t="s">
        <v>488</v>
      </c>
      <c r="C2" s="258"/>
      <c r="D2" s="258"/>
      <c r="E2" s="258"/>
      <c r="F2" s="258"/>
      <c r="G2" s="258"/>
      <c r="H2" s="258"/>
      <c r="I2" s="258"/>
    </row>
    <row r="3" spans="2:9" ht="15">
      <c r="B3" s="259" t="s">
        <v>489</v>
      </c>
      <c r="C3" s="259"/>
      <c r="D3" s="259"/>
      <c r="E3" s="259"/>
      <c r="F3" s="259"/>
      <c r="G3" s="259"/>
      <c r="H3" s="259"/>
      <c r="I3" s="259"/>
    </row>
    <row r="4" spans="2:9" ht="18.75">
      <c r="B4" s="260" t="s">
        <v>490</v>
      </c>
      <c r="C4" s="260"/>
      <c r="D4" s="260"/>
      <c r="E4" s="260"/>
      <c r="F4" s="260"/>
      <c r="G4" s="260"/>
      <c r="H4" s="260"/>
      <c r="I4" s="260"/>
    </row>
    <row r="5" spans="2:9" ht="15.75">
      <c r="B5" s="89"/>
      <c r="C5" s="89"/>
      <c r="D5" s="89"/>
      <c r="E5" s="89"/>
      <c r="F5" s="89"/>
      <c r="G5" s="89"/>
      <c r="H5" s="89"/>
      <c r="I5" s="89"/>
    </row>
    <row r="6" spans="2:9" ht="15">
      <c r="B6" s="261" t="s">
        <v>491</v>
      </c>
      <c r="C6" s="261"/>
      <c r="D6" s="261"/>
      <c r="E6" s="261"/>
      <c r="F6" s="261"/>
      <c r="G6" s="261"/>
      <c r="H6" s="261"/>
      <c r="I6" s="261"/>
    </row>
    <row r="7" spans="2:10" ht="31.5">
      <c r="B7" s="93" t="s">
        <v>27</v>
      </c>
      <c r="C7" s="93" t="s">
        <v>492</v>
      </c>
      <c r="D7" s="93" t="s">
        <v>28</v>
      </c>
      <c r="E7" s="93" t="s">
        <v>171</v>
      </c>
      <c r="F7" s="93" t="s">
        <v>493</v>
      </c>
      <c r="G7" s="93" t="s">
        <v>494</v>
      </c>
      <c r="H7" s="93" t="s">
        <v>495</v>
      </c>
      <c r="I7" s="93" t="s">
        <v>0</v>
      </c>
      <c r="J7" s="4" t="s">
        <v>354</v>
      </c>
    </row>
    <row r="8" spans="2:10" ht="15">
      <c r="B8" s="94">
        <v>1</v>
      </c>
      <c r="C8" s="94">
        <v>5</v>
      </c>
      <c r="D8" s="95" t="s">
        <v>107</v>
      </c>
      <c r="E8" s="96">
        <v>2004</v>
      </c>
      <c r="F8" s="96" t="s">
        <v>496</v>
      </c>
      <c r="G8" s="97" t="s">
        <v>497</v>
      </c>
      <c r="H8" s="97" t="s">
        <v>498</v>
      </c>
      <c r="I8" s="5">
        <v>1</v>
      </c>
      <c r="J8" s="6">
        <v>60</v>
      </c>
    </row>
    <row r="9" spans="2:10" ht="15">
      <c r="B9" s="94">
        <v>2</v>
      </c>
      <c r="C9" s="94">
        <v>9</v>
      </c>
      <c r="D9" s="98" t="s">
        <v>161</v>
      </c>
      <c r="E9" s="96">
        <v>2004</v>
      </c>
      <c r="F9" s="96" t="s">
        <v>499</v>
      </c>
      <c r="G9" s="97" t="s">
        <v>500</v>
      </c>
      <c r="H9" s="97" t="s">
        <v>501</v>
      </c>
      <c r="I9" s="5">
        <v>2</v>
      </c>
      <c r="J9" s="6">
        <v>54</v>
      </c>
    </row>
    <row r="10" spans="2:10" ht="15">
      <c r="B10" s="94">
        <v>3</v>
      </c>
      <c r="C10" s="94">
        <v>15</v>
      </c>
      <c r="D10" s="98" t="s">
        <v>162</v>
      </c>
      <c r="E10" s="96">
        <v>2005</v>
      </c>
      <c r="F10" s="96" t="s">
        <v>499</v>
      </c>
      <c r="G10" s="97" t="s">
        <v>502</v>
      </c>
      <c r="H10" s="97" t="s">
        <v>503</v>
      </c>
      <c r="I10" s="5">
        <v>3</v>
      </c>
      <c r="J10" s="6">
        <v>48</v>
      </c>
    </row>
    <row r="11" spans="2:10" ht="15">
      <c r="B11" s="94">
        <v>4</v>
      </c>
      <c r="C11" s="94">
        <v>10</v>
      </c>
      <c r="D11" s="98" t="s">
        <v>178</v>
      </c>
      <c r="E11" s="96">
        <v>2005</v>
      </c>
      <c r="F11" s="96" t="s">
        <v>499</v>
      </c>
      <c r="G11" s="97" t="s">
        <v>504</v>
      </c>
      <c r="H11" s="97" t="s">
        <v>505</v>
      </c>
      <c r="I11" s="5">
        <v>4</v>
      </c>
      <c r="J11" s="6">
        <v>43</v>
      </c>
    </row>
    <row r="12" spans="2:10" ht="15">
      <c r="B12" s="94">
        <v>5</v>
      </c>
      <c r="C12" s="94">
        <v>3</v>
      </c>
      <c r="D12" s="99" t="s">
        <v>367</v>
      </c>
      <c r="E12" s="96">
        <v>2005</v>
      </c>
      <c r="F12" s="96" t="s">
        <v>496</v>
      </c>
      <c r="G12" s="97" t="s">
        <v>506</v>
      </c>
      <c r="H12" s="97" t="s">
        <v>507</v>
      </c>
      <c r="I12" s="5">
        <v>5</v>
      </c>
      <c r="J12" s="6">
        <v>40</v>
      </c>
    </row>
    <row r="13" spans="2:10" ht="15">
      <c r="B13" s="94">
        <v>6</v>
      </c>
      <c r="C13" s="94">
        <v>4</v>
      </c>
      <c r="D13" s="99" t="s">
        <v>364</v>
      </c>
      <c r="E13" s="96">
        <v>2005</v>
      </c>
      <c r="F13" s="96" t="s">
        <v>496</v>
      </c>
      <c r="G13" s="97" t="s">
        <v>506</v>
      </c>
      <c r="H13" s="97" t="s">
        <v>508</v>
      </c>
      <c r="I13" s="5">
        <v>6</v>
      </c>
      <c r="J13" s="6">
        <v>38</v>
      </c>
    </row>
    <row r="14" spans="2:10" ht="15">
      <c r="B14" s="94">
        <v>7</v>
      </c>
      <c r="C14" s="94">
        <v>20</v>
      </c>
      <c r="D14" s="98" t="s">
        <v>109</v>
      </c>
      <c r="E14" s="96">
        <v>2004</v>
      </c>
      <c r="F14" s="100" t="s">
        <v>509</v>
      </c>
      <c r="G14" s="97" t="s">
        <v>510</v>
      </c>
      <c r="H14" s="97" t="s">
        <v>511</v>
      </c>
      <c r="I14" s="5">
        <v>7</v>
      </c>
      <c r="J14" s="6">
        <v>36</v>
      </c>
    </row>
    <row r="15" spans="2:10" ht="15">
      <c r="B15" s="94">
        <v>8</v>
      </c>
      <c r="C15" s="94">
        <v>2</v>
      </c>
      <c r="D15" s="99" t="s">
        <v>361</v>
      </c>
      <c r="E15" s="96">
        <v>2006</v>
      </c>
      <c r="F15" s="96" t="s">
        <v>496</v>
      </c>
      <c r="G15" s="97" t="s">
        <v>506</v>
      </c>
      <c r="H15" s="97" t="s">
        <v>512</v>
      </c>
      <c r="I15" s="5">
        <v>8</v>
      </c>
      <c r="J15" s="6">
        <v>34</v>
      </c>
    </row>
    <row r="16" spans="2:10" ht="15">
      <c r="B16" s="94">
        <v>9</v>
      </c>
      <c r="C16" s="94">
        <v>1</v>
      </c>
      <c r="D16" s="99" t="s">
        <v>513</v>
      </c>
      <c r="E16" s="96">
        <v>2004</v>
      </c>
      <c r="F16" s="96" t="s">
        <v>33</v>
      </c>
      <c r="G16" s="97" t="s">
        <v>506</v>
      </c>
      <c r="H16" s="97" t="s">
        <v>514</v>
      </c>
      <c r="I16" s="5">
        <v>9</v>
      </c>
      <c r="J16" s="6">
        <v>32</v>
      </c>
    </row>
    <row r="17" spans="2:10" ht="15">
      <c r="B17" s="94">
        <v>10</v>
      </c>
      <c r="C17" s="94">
        <v>14</v>
      </c>
      <c r="D17" s="99" t="s">
        <v>515</v>
      </c>
      <c r="E17" s="96">
        <v>2005</v>
      </c>
      <c r="F17" s="96" t="s">
        <v>499</v>
      </c>
      <c r="G17" s="97" t="s">
        <v>516</v>
      </c>
      <c r="H17" s="97" t="s">
        <v>517</v>
      </c>
      <c r="I17" s="5">
        <v>10</v>
      </c>
      <c r="J17" s="6">
        <v>31</v>
      </c>
    </row>
    <row r="18" spans="2:10" ht="15">
      <c r="B18" s="94">
        <v>11</v>
      </c>
      <c r="C18" s="94">
        <v>18</v>
      </c>
      <c r="D18" s="99" t="s">
        <v>164</v>
      </c>
      <c r="E18" s="96">
        <v>2005</v>
      </c>
      <c r="F18" s="96" t="s">
        <v>518</v>
      </c>
      <c r="G18" s="97" t="s">
        <v>519</v>
      </c>
      <c r="H18" s="97" t="s">
        <v>520</v>
      </c>
      <c r="I18" s="5">
        <v>11</v>
      </c>
      <c r="J18" s="6">
        <v>30</v>
      </c>
    </row>
    <row r="19" spans="2:10" ht="15">
      <c r="B19" s="94">
        <v>12</v>
      </c>
      <c r="C19" s="94">
        <v>19</v>
      </c>
      <c r="D19" s="99" t="s">
        <v>111</v>
      </c>
      <c r="E19" s="96">
        <v>2006</v>
      </c>
      <c r="F19" s="100" t="s">
        <v>509</v>
      </c>
      <c r="G19" s="97" t="s">
        <v>521</v>
      </c>
      <c r="H19" s="97" t="s">
        <v>522</v>
      </c>
      <c r="I19" s="5">
        <v>12</v>
      </c>
      <c r="J19" s="6">
        <v>28</v>
      </c>
    </row>
    <row r="20" spans="2:10" ht="15">
      <c r="B20" s="94">
        <v>13</v>
      </c>
      <c r="C20" s="94">
        <v>13</v>
      </c>
      <c r="D20" s="99" t="s">
        <v>523</v>
      </c>
      <c r="E20" s="96">
        <v>2005</v>
      </c>
      <c r="F20" s="96" t="s">
        <v>499</v>
      </c>
      <c r="G20" s="97" t="s">
        <v>524</v>
      </c>
      <c r="H20" s="97" t="s">
        <v>525</v>
      </c>
      <c r="I20" s="5">
        <v>13</v>
      </c>
      <c r="J20" s="6">
        <v>26</v>
      </c>
    </row>
    <row r="21" spans="2:10" ht="15">
      <c r="B21" s="94">
        <v>14</v>
      </c>
      <c r="C21" s="94">
        <v>12</v>
      </c>
      <c r="D21" s="99" t="s">
        <v>526</v>
      </c>
      <c r="E21" s="96">
        <v>2006</v>
      </c>
      <c r="F21" s="96" t="s">
        <v>499</v>
      </c>
      <c r="G21" s="97" t="s">
        <v>527</v>
      </c>
      <c r="H21" s="97" t="s">
        <v>528</v>
      </c>
      <c r="I21" s="5">
        <v>14</v>
      </c>
      <c r="J21" s="6">
        <v>24</v>
      </c>
    </row>
    <row r="22" spans="2:10" ht="15">
      <c r="B22" s="94">
        <v>15</v>
      </c>
      <c r="C22" s="94">
        <v>11</v>
      </c>
      <c r="D22" s="99" t="s">
        <v>529</v>
      </c>
      <c r="E22" s="96">
        <v>2007</v>
      </c>
      <c r="F22" s="96" t="s">
        <v>509</v>
      </c>
      <c r="G22" s="97" t="s">
        <v>530</v>
      </c>
      <c r="H22" s="97" t="s">
        <v>531</v>
      </c>
      <c r="I22" s="5">
        <v>15</v>
      </c>
      <c r="J22" s="6">
        <v>22</v>
      </c>
    </row>
    <row r="23" spans="2:10" ht="15">
      <c r="B23" s="94">
        <v>16</v>
      </c>
      <c r="C23" s="94">
        <v>17</v>
      </c>
      <c r="D23" s="99" t="s">
        <v>114</v>
      </c>
      <c r="E23" s="96">
        <v>2006</v>
      </c>
      <c r="F23" s="96" t="s">
        <v>33</v>
      </c>
      <c r="G23" s="97" t="s">
        <v>532</v>
      </c>
      <c r="H23" s="97" t="s">
        <v>533</v>
      </c>
      <c r="I23" s="5">
        <v>16</v>
      </c>
      <c r="J23" s="6">
        <v>20</v>
      </c>
    </row>
    <row r="24" spans="2:10" ht="15">
      <c r="B24" s="94">
        <v>17</v>
      </c>
      <c r="C24" s="94">
        <v>6</v>
      </c>
      <c r="D24" s="99" t="s">
        <v>113</v>
      </c>
      <c r="E24" s="96">
        <v>2008</v>
      </c>
      <c r="F24" s="96" t="s">
        <v>33</v>
      </c>
      <c r="G24" s="97" t="s">
        <v>534</v>
      </c>
      <c r="H24" s="97" t="s">
        <v>535</v>
      </c>
      <c r="I24" s="5">
        <v>17</v>
      </c>
      <c r="J24" s="6">
        <v>18</v>
      </c>
    </row>
    <row r="25" spans="2:10" ht="15">
      <c r="B25" s="94">
        <v>18</v>
      </c>
      <c r="C25" s="94">
        <v>8</v>
      </c>
      <c r="D25" s="99" t="s">
        <v>536</v>
      </c>
      <c r="E25" s="96">
        <v>2010</v>
      </c>
      <c r="F25" s="96" t="s">
        <v>33</v>
      </c>
      <c r="G25" s="97" t="s">
        <v>537</v>
      </c>
      <c r="H25" s="97" t="s">
        <v>538</v>
      </c>
      <c r="I25" s="5">
        <v>18</v>
      </c>
      <c r="J25" s="6">
        <v>16</v>
      </c>
    </row>
    <row r="26" spans="2:10" ht="15">
      <c r="B26" s="94">
        <v>19</v>
      </c>
      <c r="C26" s="94">
        <v>7</v>
      </c>
      <c r="D26" s="99" t="s">
        <v>539</v>
      </c>
      <c r="E26" s="96">
        <v>2007</v>
      </c>
      <c r="F26" s="96" t="s">
        <v>33</v>
      </c>
      <c r="G26" s="97" t="s">
        <v>540</v>
      </c>
      <c r="H26" s="97" t="s">
        <v>541</v>
      </c>
      <c r="I26" s="5">
        <v>19</v>
      </c>
      <c r="J26" s="6">
        <v>14</v>
      </c>
    </row>
    <row r="27" spans="2:9" ht="12.75">
      <c r="B27" s="94">
        <v>20</v>
      </c>
      <c r="C27" s="94">
        <v>16</v>
      </c>
      <c r="D27" s="99" t="s">
        <v>115</v>
      </c>
      <c r="E27" s="96">
        <v>2006</v>
      </c>
      <c r="F27" s="96" t="s">
        <v>33</v>
      </c>
      <c r="G27" s="97" t="s">
        <v>542</v>
      </c>
      <c r="H27" s="97"/>
      <c r="I27" s="96" t="s">
        <v>89</v>
      </c>
    </row>
    <row r="30" spans="2:9" ht="15">
      <c r="B30" s="262" t="s">
        <v>543</v>
      </c>
      <c r="C30" s="262"/>
      <c r="D30" s="262"/>
      <c r="E30" s="262"/>
      <c r="F30" s="262"/>
      <c r="G30" s="262"/>
      <c r="H30" s="262"/>
      <c r="I30" s="262"/>
    </row>
    <row r="31" spans="2:10" ht="31.5">
      <c r="B31" s="93" t="s">
        <v>27</v>
      </c>
      <c r="C31" s="93" t="s">
        <v>492</v>
      </c>
      <c r="D31" s="93" t="s">
        <v>28</v>
      </c>
      <c r="E31" s="93" t="s">
        <v>171</v>
      </c>
      <c r="F31" s="93" t="s">
        <v>493</v>
      </c>
      <c r="G31" s="93" t="s">
        <v>494</v>
      </c>
      <c r="H31" s="93" t="s">
        <v>495</v>
      </c>
      <c r="I31" s="93" t="s">
        <v>0</v>
      </c>
      <c r="J31" s="4" t="s">
        <v>354</v>
      </c>
    </row>
    <row r="32" spans="2:10" ht="15">
      <c r="B32" s="94">
        <v>1</v>
      </c>
      <c r="C32" s="94">
        <v>102</v>
      </c>
      <c r="D32" s="99" t="s">
        <v>116</v>
      </c>
      <c r="E32" s="96">
        <v>2004</v>
      </c>
      <c r="F32" s="96" t="s">
        <v>544</v>
      </c>
      <c r="G32" s="97" t="s">
        <v>545</v>
      </c>
      <c r="H32" s="97" t="s">
        <v>546</v>
      </c>
      <c r="I32" s="5">
        <v>1</v>
      </c>
      <c r="J32" s="6">
        <v>60</v>
      </c>
    </row>
    <row r="33" spans="2:10" ht="15">
      <c r="B33" s="94">
        <v>2</v>
      </c>
      <c r="C33" s="94">
        <v>103</v>
      </c>
      <c r="D33" s="99" t="s">
        <v>547</v>
      </c>
      <c r="E33" s="96">
        <v>2004</v>
      </c>
      <c r="F33" s="96" t="s">
        <v>509</v>
      </c>
      <c r="G33" s="97" t="s">
        <v>545</v>
      </c>
      <c r="H33" s="97" t="s">
        <v>548</v>
      </c>
      <c r="I33" s="5">
        <v>2</v>
      </c>
      <c r="J33" s="6">
        <v>54</v>
      </c>
    </row>
    <row r="34" spans="2:10" ht="15">
      <c r="B34" s="94">
        <v>3</v>
      </c>
      <c r="C34" s="94">
        <v>101</v>
      </c>
      <c r="D34" s="99" t="s">
        <v>117</v>
      </c>
      <c r="E34" s="96">
        <v>2006</v>
      </c>
      <c r="F34" s="96" t="s">
        <v>496</v>
      </c>
      <c r="G34" s="97" t="s">
        <v>549</v>
      </c>
      <c r="H34" s="97" t="s">
        <v>550</v>
      </c>
      <c r="I34" s="5">
        <v>3</v>
      </c>
      <c r="J34" s="6">
        <v>48</v>
      </c>
    </row>
    <row r="35" spans="2:10" ht="15">
      <c r="B35" s="94">
        <v>4</v>
      </c>
      <c r="C35" s="94">
        <v>108</v>
      </c>
      <c r="D35" s="99" t="s">
        <v>551</v>
      </c>
      <c r="E35" s="96">
        <v>2004</v>
      </c>
      <c r="F35" s="96" t="s">
        <v>499</v>
      </c>
      <c r="G35" s="97" t="s">
        <v>552</v>
      </c>
      <c r="H35" s="97" t="s">
        <v>507</v>
      </c>
      <c r="I35" s="5">
        <v>4</v>
      </c>
      <c r="J35" s="6">
        <v>43</v>
      </c>
    </row>
    <row r="36" spans="2:10" ht="15">
      <c r="B36" s="94">
        <v>5</v>
      </c>
      <c r="C36" s="94">
        <v>106</v>
      </c>
      <c r="D36" s="99" t="s">
        <v>553</v>
      </c>
      <c r="E36" s="96">
        <v>2004</v>
      </c>
      <c r="F36" s="96" t="s">
        <v>499</v>
      </c>
      <c r="G36" s="97" t="s">
        <v>554</v>
      </c>
      <c r="H36" s="97" t="s">
        <v>555</v>
      </c>
      <c r="I36" s="5">
        <v>5</v>
      </c>
      <c r="J36" s="6">
        <v>40</v>
      </c>
    </row>
    <row r="37" spans="2:10" ht="15">
      <c r="B37" s="94">
        <v>6</v>
      </c>
      <c r="C37" s="94">
        <v>104</v>
      </c>
      <c r="D37" s="99" t="s">
        <v>175</v>
      </c>
      <c r="E37" s="96">
        <v>2004</v>
      </c>
      <c r="F37" s="96" t="s">
        <v>544</v>
      </c>
      <c r="G37" s="97" t="s">
        <v>556</v>
      </c>
      <c r="H37" s="97" t="s">
        <v>557</v>
      </c>
      <c r="I37" s="5">
        <v>6</v>
      </c>
      <c r="J37" s="6">
        <v>38</v>
      </c>
    </row>
    <row r="38" spans="2:10" ht="15">
      <c r="B38" s="94">
        <v>7</v>
      </c>
      <c r="C38" s="94">
        <v>111</v>
      </c>
      <c r="D38" s="99" t="s">
        <v>558</v>
      </c>
      <c r="E38" s="96">
        <v>2006</v>
      </c>
      <c r="F38" s="96" t="s">
        <v>559</v>
      </c>
      <c r="G38" s="97" t="s">
        <v>560</v>
      </c>
      <c r="H38" s="97" t="s">
        <v>561</v>
      </c>
      <c r="I38" s="5">
        <v>7</v>
      </c>
      <c r="J38" s="6">
        <v>36</v>
      </c>
    </row>
    <row r="39" spans="2:10" ht="15">
      <c r="B39" s="94">
        <v>8</v>
      </c>
      <c r="C39" s="94">
        <v>105</v>
      </c>
      <c r="D39" s="99" t="s">
        <v>562</v>
      </c>
      <c r="E39" s="96">
        <v>2004</v>
      </c>
      <c r="F39" s="96" t="s">
        <v>509</v>
      </c>
      <c r="G39" s="97" t="s">
        <v>563</v>
      </c>
      <c r="H39" s="97" t="s">
        <v>564</v>
      </c>
      <c r="I39" s="5">
        <v>8</v>
      </c>
      <c r="J39" s="6">
        <v>34</v>
      </c>
    </row>
    <row r="40" spans="2:10" ht="15">
      <c r="B40" s="94">
        <v>9</v>
      </c>
      <c r="C40" s="94">
        <v>110</v>
      </c>
      <c r="D40" s="99" t="s">
        <v>565</v>
      </c>
      <c r="E40" s="96">
        <v>2004</v>
      </c>
      <c r="F40" s="96" t="s">
        <v>499</v>
      </c>
      <c r="G40" s="97" t="s">
        <v>521</v>
      </c>
      <c r="H40" s="97" t="s">
        <v>566</v>
      </c>
      <c r="I40" s="5">
        <v>9</v>
      </c>
      <c r="J40" s="6">
        <v>32</v>
      </c>
    </row>
    <row r="41" spans="2:10" ht="15">
      <c r="B41" s="94">
        <v>10</v>
      </c>
      <c r="C41" s="94">
        <v>109</v>
      </c>
      <c r="D41" s="99" t="s">
        <v>567</v>
      </c>
      <c r="E41" s="96">
        <v>2004</v>
      </c>
      <c r="F41" s="96" t="s">
        <v>499</v>
      </c>
      <c r="G41" s="97" t="s">
        <v>568</v>
      </c>
      <c r="H41" s="97" t="s">
        <v>569</v>
      </c>
      <c r="I41" s="5">
        <v>10</v>
      </c>
      <c r="J41" s="6">
        <v>31</v>
      </c>
    </row>
    <row r="42" spans="2:10" ht="15">
      <c r="B42" s="94">
        <v>11</v>
      </c>
      <c r="C42" s="94">
        <v>112</v>
      </c>
      <c r="D42" s="99" t="s">
        <v>127</v>
      </c>
      <c r="E42" s="96">
        <v>2009</v>
      </c>
      <c r="F42" s="96" t="s">
        <v>33</v>
      </c>
      <c r="G42" s="97" t="s">
        <v>570</v>
      </c>
      <c r="H42" s="97" t="s">
        <v>571</v>
      </c>
      <c r="I42" s="5">
        <v>11</v>
      </c>
      <c r="J42" s="6">
        <v>30</v>
      </c>
    </row>
    <row r="43" spans="2:10" ht="15">
      <c r="B43" s="94">
        <v>12</v>
      </c>
      <c r="C43" s="94">
        <v>113</v>
      </c>
      <c r="D43" s="99" t="s">
        <v>572</v>
      </c>
      <c r="E43" s="96">
        <v>2010</v>
      </c>
      <c r="F43" s="96" t="s">
        <v>33</v>
      </c>
      <c r="G43" s="97" t="s">
        <v>498</v>
      </c>
      <c r="H43" s="97" t="s">
        <v>573</v>
      </c>
      <c r="I43" s="5">
        <v>12</v>
      </c>
      <c r="J43" s="6">
        <v>28</v>
      </c>
    </row>
    <row r="46" spans="2:9" ht="15">
      <c r="B46" s="257" t="s">
        <v>574</v>
      </c>
      <c r="C46" s="257"/>
      <c r="D46" s="257"/>
      <c r="E46" s="257"/>
      <c r="F46" s="257"/>
      <c r="G46" s="257"/>
      <c r="H46" s="257"/>
      <c r="I46" s="257"/>
    </row>
    <row r="47" spans="2:10" ht="31.5">
      <c r="B47" s="93" t="s">
        <v>27</v>
      </c>
      <c r="C47" s="93" t="s">
        <v>492</v>
      </c>
      <c r="D47" s="93" t="s">
        <v>28</v>
      </c>
      <c r="E47" s="93" t="s">
        <v>171</v>
      </c>
      <c r="F47" s="93" t="s">
        <v>493</v>
      </c>
      <c r="G47" s="93" t="s">
        <v>494</v>
      </c>
      <c r="H47" s="93" t="s">
        <v>495</v>
      </c>
      <c r="I47" s="93" t="s">
        <v>0</v>
      </c>
      <c r="J47" s="4" t="s">
        <v>354</v>
      </c>
    </row>
    <row r="48" spans="2:10" ht="15">
      <c r="B48" s="94">
        <v>1</v>
      </c>
      <c r="C48" s="94">
        <v>28</v>
      </c>
      <c r="D48" s="99" t="s">
        <v>575</v>
      </c>
      <c r="E48" s="96">
        <v>2003</v>
      </c>
      <c r="F48" s="96" t="s">
        <v>499</v>
      </c>
      <c r="G48" s="97" t="s">
        <v>576</v>
      </c>
      <c r="H48" s="97" t="s">
        <v>577</v>
      </c>
      <c r="I48" s="5">
        <v>1</v>
      </c>
      <c r="J48" s="6">
        <v>60</v>
      </c>
    </row>
    <row r="49" spans="2:10" ht="15">
      <c r="B49" s="94">
        <v>2</v>
      </c>
      <c r="C49" s="94">
        <v>33</v>
      </c>
      <c r="D49" s="99" t="s">
        <v>108</v>
      </c>
      <c r="E49" s="96">
        <v>2003</v>
      </c>
      <c r="F49" s="96" t="s">
        <v>499</v>
      </c>
      <c r="G49" s="97" t="s">
        <v>578</v>
      </c>
      <c r="H49" s="97" t="s">
        <v>579</v>
      </c>
      <c r="I49" s="5">
        <v>2</v>
      </c>
      <c r="J49" s="6">
        <v>54</v>
      </c>
    </row>
    <row r="50" spans="2:10" ht="15">
      <c r="B50" s="94">
        <v>3</v>
      </c>
      <c r="C50" s="94">
        <v>29</v>
      </c>
      <c r="D50" s="99" t="s">
        <v>477</v>
      </c>
      <c r="E50" s="96">
        <v>2003</v>
      </c>
      <c r="F50" s="96" t="s">
        <v>580</v>
      </c>
      <c r="G50" s="97" t="s">
        <v>581</v>
      </c>
      <c r="H50" s="97" t="s">
        <v>582</v>
      </c>
      <c r="I50" s="5">
        <v>3</v>
      </c>
      <c r="J50" s="6">
        <v>48</v>
      </c>
    </row>
    <row r="51" spans="2:10" ht="15">
      <c r="B51" s="94">
        <v>4</v>
      </c>
      <c r="C51" s="94">
        <v>26</v>
      </c>
      <c r="D51" s="99" t="s">
        <v>583</v>
      </c>
      <c r="E51" s="96">
        <v>2003</v>
      </c>
      <c r="F51" s="96" t="s">
        <v>496</v>
      </c>
      <c r="G51" s="97" t="s">
        <v>584</v>
      </c>
      <c r="H51" s="97" t="s">
        <v>585</v>
      </c>
      <c r="I51" s="5">
        <v>4</v>
      </c>
      <c r="J51" s="6">
        <v>43</v>
      </c>
    </row>
    <row r="52" spans="2:9" ht="12.75">
      <c r="B52" s="94">
        <v>5</v>
      </c>
      <c r="C52" s="94">
        <v>27</v>
      </c>
      <c r="D52" s="99" t="s">
        <v>586</v>
      </c>
      <c r="E52" s="96">
        <v>2002</v>
      </c>
      <c r="F52" s="96" t="s">
        <v>587</v>
      </c>
      <c r="G52" s="97" t="s">
        <v>506</v>
      </c>
      <c r="H52" s="97"/>
      <c r="I52" s="96" t="s">
        <v>588</v>
      </c>
    </row>
    <row r="54" spans="2:9" ht="15">
      <c r="B54" s="257" t="s">
        <v>589</v>
      </c>
      <c r="C54" s="257"/>
      <c r="D54" s="257"/>
      <c r="E54" s="257"/>
      <c r="F54" s="257"/>
      <c r="G54" s="257"/>
      <c r="H54" s="257"/>
      <c r="I54" s="257"/>
    </row>
    <row r="55" spans="2:10" ht="31.5">
      <c r="B55" s="93" t="s">
        <v>27</v>
      </c>
      <c r="C55" s="93" t="s">
        <v>492</v>
      </c>
      <c r="D55" s="93" t="s">
        <v>28</v>
      </c>
      <c r="E55" s="93" t="s">
        <v>171</v>
      </c>
      <c r="F55" s="93" t="s">
        <v>493</v>
      </c>
      <c r="G55" s="93" t="s">
        <v>494</v>
      </c>
      <c r="H55" s="93" t="s">
        <v>495</v>
      </c>
      <c r="I55" s="93" t="s">
        <v>0</v>
      </c>
      <c r="J55" s="4" t="s">
        <v>354</v>
      </c>
    </row>
    <row r="56" spans="2:10" ht="15">
      <c r="B56" s="94">
        <v>1</v>
      </c>
      <c r="C56" s="94">
        <v>126</v>
      </c>
      <c r="D56" s="99" t="s">
        <v>62</v>
      </c>
      <c r="E56" s="96">
        <v>2002</v>
      </c>
      <c r="F56" s="96" t="s">
        <v>26</v>
      </c>
      <c r="G56" s="97" t="s">
        <v>590</v>
      </c>
      <c r="H56" s="97" t="s">
        <v>591</v>
      </c>
      <c r="I56" s="5">
        <v>1</v>
      </c>
      <c r="J56" s="6">
        <v>60</v>
      </c>
    </row>
    <row r="57" spans="2:10" ht="15">
      <c r="B57" s="94">
        <v>2</v>
      </c>
      <c r="C57" s="94">
        <v>127</v>
      </c>
      <c r="D57" s="99" t="s">
        <v>119</v>
      </c>
      <c r="E57" s="96">
        <v>2002</v>
      </c>
      <c r="F57" s="96" t="s">
        <v>544</v>
      </c>
      <c r="G57" s="97" t="s">
        <v>590</v>
      </c>
      <c r="H57" s="97" t="s">
        <v>592</v>
      </c>
      <c r="I57" s="5">
        <v>2</v>
      </c>
      <c r="J57" s="6">
        <v>54</v>
      </c>
    </row>
    <row r="58" spans="2:10" ht="15">
      <c r="B58" s="94">
        <v>3</v>
      </c>
      <c r="C58" s="94">
        <v>130</v>
      </c>
      <c r="D58" s="99" t="s">
        <v>593</v>
      </c>
      <c r="E58" s="96">
        <v>2003</v>
      </c>
      <c r="F58" s="96" t="s">
        <v>499</v>
      </c>
      <c r="G58" s="97" t="s">
        <v>594</v>
      </c>
      <c r="H58" s="97" t="s">
        <v>595</v>
      </c>
      <c r="I58" s="5">
        <v>3</v>
      </c>
      <c r="J58" s="6">
        <v>48</v>
      </c>
    </row>
    <row r="59" spans="2:9" ht="12.75">
      <c r="B59" s="94">
        <v>4</v>
      </c>
      <c r="C59" s="94">
        <v>128</v>
      </c>
      <c r="D59" s="99" t="s">
        <v>596</v>
      </c>
      <c r="E59" s="96">
        <v>2003</v>
      </c>
      <c r="F59" s="96" t="s">
        <v>587</v>
      </c>
      <c r="G59" s="97" t="s">
        <v>597</v>
      </c>
      <c r="H59" s="97"/>
      <c r="I59" s="96" t="s">
        <v>588</v>
      </c>
    </row>
    <row r="60" spans="2:9" ht="12.75">
      <c r="B60" s="94">
        <v>5</v>
      </c>
      <c r="C60" s="94">
        <v>129</v>
      </c>
      <c r="D60" s="99" t="s">
        <v>598</v>
      </c>
      <c r="E60" s="96">
        <v>2003</v>
      </c>
      <c r="F60" s="96" t="s">
        <v>33</v>
      </c>
      <c r="G60" s="97" t="s">
        <v>599</v>
      </c>
      <c r="H60" s="97"/>
      <c r="I60" s="96" t="s">
        <v>588</v>
      </c>
    </row>
    <row r="63" spans="2:9" ht="15">
      <c r="B63" s="257" t="s">
        <v>600</v>
      </c>
      <c r="C63" s="257"/>
      <c r="D63" s="257"/>
      <c r="E63" s="257"/>
      <c r="F63" s="257"/>
      <c r="G63" s="257"/>
      <c r="H63" s="257"/>
      <c r="I63" s="257"/>
    </row>
    <row r="64" spans="2:10" ht="31.5">
      <c r="B64" s="93" t="s">
        <v>27</v>
      </c>
      <c r="C64" s="93" t="s">
        <v>492</v>
      </c>
      <c r="D64" s="93" t="s">
        <v>28</v>
      </c>
      <c r="E64" s="93" t="s">
        <v>171</v>
      </c>
      <c r="F64" s="93" t="s">
        <v>493</v>
      </c>
      <c r="G64" s="93" t="s">
        <v>494</v>
      </c>
      <c r="H64" s="93" t="s">
        <v>495</v>
      </c>
      <c r="I64" s="93" t="s">
        <v>0</v>
      </c>
      <c r="J64" s="4" t="s">
        <v>354</v>
      </c>
    </row>
    <row r="65" spans="2:10" ht="15">
      <c r="B65" s="94">
        <v>1</v>
      </c>
      <c r="C65" s="94">
        <v>85</v>
      </c>
      <c r="D65" s="99" t="s">
        <v>82</v>
      </c>
      <c r="E65" s="96">
        <v>2001</v>
      </c>
      <c r="F65" s="96" t="s">
        <v>518</v>
      </c>
      <c r="G65" s="97" t="s">
        <v>595</v>
      </c>
      <c r="H65" s="97" t="s">
        <v>601</v>
      </c>
      <c r="I65" s="5">
        <v>1</v>
      </c>
      <c r="J65" s="6">
        <v>60</v>
      </c>
    </row>
    <row r="66" spans="2:10" ht="15">
      <c r="B66" s="94">
        <v>2</v>
      </c>
      <c r="C66" s="94">
        <v>79</v>
      </c>
      <c r="D66" s="99" t="s">
        <v>602</v>
      </c>
      <c r="E66" s="96">
        <v>2000</v>
      </c>
      <c r="F66" s="96" t="s">
        <v>587</v>
      </c>
      <c r="G66" s="97" t="s">
        <v>603</v>
      </c>
      <c r="H66" s="97" t="s">
        <v>604</v>
      </c>
      <c r="I66" s="5">
        <v>2</v>
      </c>
      <c r="J66" s="6">
        <v>54</v>
      </c>
    </row>
    <row r="67" spans="2:10" ht="15">
      <c r="B67" s="94">
        <v>3</v>
      </c>
      <c r="C67" s="94">
        <v>65</v>
      </c>
      <c r="D67" s="99" t="s">
        <v>605</v>
      </c>
      <c r="E67" s="96">
        <v>2001</v>
      </c>
      <c r="F67" s="96" t="s">
        <v>544</v>
      </c>
      <c r="G67" s="97" t="s">
        <v>606</v>
      </c>
      <c r="H67" s="97" t="s">
        <v>607</v>
      </c>
      <c r="I67" s="5">
        <v>3</v>
      </c>
      <c r="J67" s="6">
        <v>48</v>
      </c>
    </row>
    <row r="68" spans="2:10" ht="15">
      <c r="B68" s="94">
        <v>4</v>
      </c>
      <c r="C68" s="94">
        <v>59</v>
      </c>
      <c r="D68" s="99" t="s">
        <v>118</v>
      </c>
      <c r="E68" s="96">
        <v>2001</v>
      </c>
      <c r="F68" s="96" t="s">
        <v>24</v>
      </c>
      <c r="G68" s="97" t="s">
        <v>608</v>
      </c>
      <c r="H68" s="97" t="s">
        <v>609</v>
      </c>
      <c r="I68" s="5">
        <v>4</v>
      </c>
      <c r="J68" s="6">
        <v>43</v>
      </c>
    </row>
    <row r="69" spans="2:9" ht="12.75">
      <c r="B69" s="94">
        <v>5</v>
      </c>
      <c r="C69" s="94">
        <v>60</v>
      </c>
      <c r="D69" s="99" t="s">
        <v>610</v>
      </c>
      <c r="E69" s="96">
        <v>2001</v>
      </c>
      <c r="F69" s="96" t="s">
        <v>587</v>
      </c>
      <c r="G69" s="97" t="s">
        <v>611</v>
      </c>
      <c r="H69" s="97"/>
      <c r="I69" s="96" t="s">
        <v>588</v>
      </c>
    </row>
    <row r="70" spans="2:9" ht="12.75">
      <c r="B70" s="94">
        <v>6</v>
      </c>
      <c r="C70" s="94">
        <v>81</v>
      </c>
      <c r="D70" s="99" t="s">
        <v>612</v>
      </c>
      <c r="E70" s="96">
        <v>2000</v>
      </c>
      <c r="F70" s="96" t="s">
        <v>587</v>
      </c>
      <c r="G70" s="97" t="s">
        <v>613</v>
      </c>
      <c r="H70" s="97"/>
      <c r="I70" s="96" t="s">
        <v>588</v>
      </c>
    </row>
    <row r="71" spans="2:9" ht="12.75">
      <c r="B71" s="94">
        <v>7</v>
      </c>
      <c r="C71" s="94">
        <v>80</v>
      </c>
      <c r="D71" s="99" t="s">
        <v>614</v>
      </c>
      <c r="E71" s="96">
        <v>2000</v>
      </c>
      <c r="F71" s="96" t="s">
        <v>587</v>
      </c>
      <c r="G71" s="97" t="s">
        <v>615</v>
      </c>
      <c r="H71" s="97"/>
      <c r="I71" s="96" t="s">
        <v>588</v>
      </c>
    </row>
    <row r="73" spans="2:9" ht="15">
      <c r="B73" s="257" t="s">
        <v>616</v>
      </c>
      <c r="C73" s="257"/>
      <c r="D73" s="257"/>
      <c r="E73" s="257"/>
      <c r="F73" s="257"/>
      <c r="G73" s="257"/>
      <c r="H73" s="257"/>
      <c r="I73" s="257"/>
    </row>
    <row r="74" spans="2:10" ht="31.5">
      <c r="B74" s="93" t="s">
        <v>27</v>
      </c>
      <c r="C74" s="93" t="s">
        <v>492</v>
      </c>
      <c r="D74" s="93" t="s">
        <v>28</v>
      </c>
      <c r="E74" s="93" t="s">
        <v>171</v>
      </c>
      <c r="F74" s="93" t="s">
        <v>493</v>
      </c>
      <c r="G74" s="93" t="s">
        <v>494</v>
      </c>
      <c r="H74" s="93" t="s">
        <v>495</v>
      </c>
      <c r="I74" s="93" t="s">
        <v>0</v>
      </c>
      <c r="J74" s="4" t="s">
        <v>354</v>
      </c>
    </row>
    <row r="75" spans="2:10" ht="15">
      <c r="B75" s="94">
        <v>1</v>
      </c>
      <c r="C75" s="94">
        <v>155</v>
      </c>
      <c r="D75" s="99" t="s">
        <v>618</v>
      </c>
      <c r="E75" s="96">
        <v>2000</v>
      </c>
      <c r="F75" s="96" t="s">
        <v>587</v>
      </c>
      <c r="G75" s="97" t="s">
        <v>619</v>
      </c>
      <c r="H75" s="97" t="s">
        <v>620</v>
      </c>
      <c r="I75" s="5">
        <v>1</v>
      </c>
      <c r="J75" s="6">
        <v>60</v>
      </c>
    </row>
    <row r="76" spans="2:10" ht="15">
      <c r="B76" s="94">
        <v>2</v>
      </c>
      <c r="C76" s="94">
        <v>156</v>
      </c>
      <c r="D76" s="99" t="s">
        <v>179</v>
      </c>
      <c r="E76" s="96">
        <v>2001</v>
      </c>
      <c r="F76" s="96" t="s">
        <v>185</v>
      </c>
      <c r="G76" s="97" t="s">
        <v>621</v>
      </c>
      <c r="H76" s="97" t="s">
        <v>622</v>
      </c>
      <c r="I76" s="5">
        <v>2</v>
      </c>
      <c r="J76" s="6">
        <v>54</v>
      </c>
    </row>
    <row r="77" spans="2:9" ht="12.75">
      <c r="B77" s="94">
        <v>3</v>
      </c>
      <c r="C77" s="94">
        <v>32</v>
      </c>
      <c r="D77" s="99" t="s">
        <v>617</v>
      </c>
      <c r="E77" s="96">
        <v>2001</v>
      </c>
      <c r="F77" s="96" t="s">
        <v>544</v>
      </c>
      <c r="G77" s="97">
        <v>0.0111111111111111</v>
      </c>
      <c r="H77" s="97"/>
      <c r="I77" s="96"/>
    </row>
    <row r="78" spans="2:9" ht="12.75">
      <c r="B78" s="94">
        <v>4</v>
      </c>
      <c r="C78" s="94">
        <v>162</v>
      </c>
      <c r="D78" s="99" t="s">
        <v>623</v>
      </c>
      <c r="E78" s="96">
        <v>2000</v>
      </c>
      <c r="F78" s="96" t="s">
        <v>587</v>
      </c>
      <c r="G78" s="97" t="s">
        <v>624</v>
      </c>
      <c r="H78" s="97"/>
      <c r="I78" s="96" t="s">
        <v>588</v>
      </c>
    </row>
    <row r="81" spans="2:9" ht="15">
      <c r="B81" s="257" t="s">
        <v>625</v>
      </c>
      <c r="C81" s="257"/>
      <c r="D81" s="257"/>
      <c r="E81" s="257"/>
      <c r="F81" s="257"/>
      <c r="G81" s="257"/>
      <c r="H81" s="257"/>
      <c r="I81" s="257"/>
    </row>
    <row r="82" spans="2:10" ht="31.5">
      <c r="B82" s="93" t="s">
        <v>27</v>
      </c>
      <c r="C82" s="93" t="s">
        <v>492</v>
      </c>
      <c r="D82" s="93" t="s">
        <v>28</v>
      </c>
      <c r="E82" s="93" t="s">
        <v>171</v>
      </c>
      <c r="F82" s="93" t="s">
        <v>493</v>
      </c>
      <c r="G82" s="93" t="s">
        <v>494</v>
      </c>
      <c r="H82" s="93" t="s">
        <v>495</v>
      </c>
      <c r="I82" s="93" t="s">
        <v>0</v>
      </c>
      <c r="J82" s="4" t="s">
        <v>354</v>
      </c>
    </row>
    <row r="83" spans="2:10" ht="15">
      <c r="B83" s="94">
        <v>1</v>
      </c>
      <c r="C83" s="94">
        <v>73</v>
      </c>
      <c r="D83" s="99" t="s">
        <v>165</v>
      </c>
      <c r="E83" s="96">
        <v>1999</v>
      </c>
      <c r="F83" s="96" t="s">
        <v>33</v>
      </c>
      <c r="G83" s="97" t="s">
        <v>626</v>
      </c>
      <c r="H83" s="97" t="s">
        <v>627</v>
      </c>
      <c r="I83" s="5">
        <v>1</v>
      </c>
      <c r="J83" s="6">
        <v>60</v>
      </c>
    </row>
    <row r="84" spans="2:10" ht="15">
      <c r="B84" s="94">
        <v>2</v>
      </c>
      <c r="C84" s="94">
        <v>62</v>
      </c>
      <c r="D84" s="99" t="s">
        <v>628</v>
      </c>
      <c r="E84" s="96">
        <v>1999</v>
      </c>
      <c r="F84" s="96" t="s">
        <v>33</v>
      </c>
      <c r="G84" s="97" t="s">
        <v>629</v>
      </c>
      <c r="H84" s="97" t="s">
        <v>630</v>
      </c>
      <c r="I84" s="5">
        <v>2</v>
      </c>
      <c r="J84" s="6">
        <v>54</v>
      </c>
    </row>
    <row r="85" spans="2:10" ht="15">
      <c r="B85" s="94">
        <v>3</v>
      </c>
      <c r="C85" s="94">
        <v>54</v>
      </c>
      <c r="D85" s="99" t="s">
        <v>631</v>
      </c>
      <c r="E85" s="96">
        <v>1999</v>
      </c>
      <c r="F85" s="96" t="s">
        <v>24</v>
      </c>
      <c r="G85" s="97" t="s">
        <v>606</v>
      </c>
      <c r="H85" s="97" t="s">
        <v>632</v>
      </c>
      <c r="I85" s="5">
        <v>3</v>
      </c>
      <c r="J85" s="6">
        <v>48</v>
      </c>
    </row>
    <row r="87" spans="2:9" ht="15">
      <c r="B87" s="257" t="s">
        <v>635</v>
      </c>
      <c r="C87" s="257"/>
      <c r="D87" s="257"/>
      <c r="E87" s="257"/>
      <c r="F87" s="257"/>
      <c r="G87" s="257"/>
      <c r="H87" s="257"/>
      <c r="I87" s="257"/>
    </row>
    <row r="88" spans="2:10" ht="31.5">
      <c r="B88" s="93" t="s">
        <v>27</v>
      </c>
      <c r="C88" s="93" t="s">
        <v>492</v>
      </c>
      <c r="D88" s="93" t="s">
        <v>28</v>
      </c>
      <c r="E88" s="93" t="s">
        <v>171</v>
      </c>
      <c r="F88" s="93" t="s">
        <v>493</v>
      </c>
      <c r="G88" s="93" t="s">
        <v>494</v>
      </c>
      <c r="H88" s="93" t="s">
        <v>495</v>
      </c>
      <c r="I88" s="93" t="s">
        <v>0</v>
      </c>
      <c r="J88" s="4" t="s">
        <v>354</v>
      </c>
    </row>
    <row r="89" spans="2:10" ht="15">
      <c r="B89" s="94">
        <v>1</v>
      </c>
      <c r="C89" s="94">
        <v>165</v>
      </c>
      <c r="D89" s="99" t="s">
        <v>86</v>
      </c>
      <c r="E89" s="96">
        <v>1999</v>
      </c>
      <c r="F89" s="96" t="s">
        <v>33</v>
      </c>
      <c r="G89" s="97" t="s">
        <v>633</v>
      </c>
      <c r="H89" s="97" t="s">
        <v>634</v>
      </c>
      <c r="I89" s="5">
        <v>1</v>
      </c>
      <c r="J89" s="6">
        <v>60</v>
      </c>
    </row>
    <row r="90" spans="2:9" ht="12.75">
      <c r="B90" s="94">
        <v>2</v>
      </c>
      <c r="C90" s="94">
        <v>27</v>
      </c>
      <c r="D90" s="99" t="s">
        <v>636</v>
      </c>
      <c r="E90" s="96">
        <v>1998</v>
      </c>
      <c r="F90" s="96" t="s">
        <v>544</v>
      </c>
      <c r="G90" s="97">
        <v>0.009375</v>
      </c>
      <c r="H90" s="97"/>
      <c r="I90" s="96"/>
    </row>
    <row r="93" spans="2:9" ht="15">
      <c r="B93" s="257" t="s">
        <v>637</v>
      </c>
      <c r="C93" s="257"/>
      <c r="D93" s="257"/>
      <c r="E93" s="257"/>
      <c r="F93" s="257"/>
      <c r="G93" s="257"/>
      <c r="H93" s="257"/>
      <c r="I93" s="257"/>
    </row>
    <row r="94" spans="2:10" ht="31.5">
      <c r="B94" s="93" t="s">
        <v>27</v>
      </c>
      <c r="C94" s="93" t="s">
        <v>492</v>
      </c>
      <c r="D94" s="93" t="s">
        <v>28</v>
      </c>
      <c r="E94" s="93" t="s">
        <v>171</v>
      </c>
      <c r="F94" s="93" t="s">
        <v>493</v>
      </c>
      <c r="G94" s="93" t="s">
        <v>494</v>
      </c>
      <c r="H94" s="93" t="s">
        <v>495</v>
      </c>
      <c r="I94" s="93" t="s">
        <v>0</v>
      </c>
      <c r="J94" s="4" t="s">
        <v>354</v>
      </c>
    </row>
    <row r="95" spans="2:10" ht="15">
      <c r="B95" s="94">
        <v>1</v>
      </c>
      <c r="C95" s="94">
        <v>63</v>
      </c>
      <c r="D95" s="99" t="s">
        <v>67</v>
      </c>
      <c r="E95" s="96">
        <v>1989</v>
      </c>
      <c r="F95" s="96" t="s">
        <v>33</v>
      </c>
      <c r="G95" s="97" t="s">
        <v>638</v>
      </c>
      <c r="H95" s="97" t="s">
        <v>639</v>
      </c>
      <c r="I95" s="5">
        <v>1</v>
      </c>
      <c r="J95" s="6">
        <v>60</v>
      </c>
    </row>
    <row r="96" spans="2:10" ht="15">
      <c r="B96" s="94">
        <v>2</v>
      </c>
      <c r="C96" s="94">
        <v>68</v>
      </c>
      <c r="D96" s="99" t="s">
        <v>157</v>
      </c>
      <c r="E96" s="96">
        <v>1988</v>
      </c>
      <c r="F96" s="96" t="s">
        <v>24</v>
      </c>
      <c r="G96" s="97" t="s">
        <v>640</v>
      </c>
      <c r="H96" s="97" t="s">
        <v>641</v>
      </c>
      <c r="I96" s="5">
        <v>2</v>
      </c>
      <c r="J96" s="6">
        <v>54</v>
      </c>
    </row>
    <row r="97" spans="2:10" ht="15">
      <c r="B97" s="94">
        <v>3</v>
      </c>
      <c r="C97" s="94">
        <v>53</v>
      </c>
      <c r="D97" s="99" t="s">
        <v>120</v>
      </c>
      <c r="E97" s="96">
        <v>1997</v>
      </c>
      <c r="F97" s="96" t="s">
        <v>24</v>
      </c>
      <c r="G97" s="97" t="s">
        <v>642</v>
      </c>
      <c r="H97" s="97" t="s">
        <v>643</v>
      </c>
      <c r="I97" s="5">
        <v>3</v>
      </c>
      <c r="J97" s="6">
        <v>48</v>
      </c>
    </row>
    <row r="98" spans="2:10" ht="15">
      <c r="B98" s="94">
        <v>4</v>
      </c>
      <c r="C98" s="94">
        <v>61</v>
      </c>
      <c r="D98" s="99" t="s">
        <v>474</v>
      </c>
      <c r="E98" s="96">
        <v>1994</v>
      </c>
      <c r="F98" s="96" t="s">
        <v>644</v>
      </c>
      <c r="G98" s="97" t="s">
        <v>645</v>
      </c>
      <c r="H98" s="97" t="s">
        <v>646</v>
      </c>
      <c r="I98" s="5">
        <v>4</v>
      </c>
      <c r="J98" s="6">
        <v>43</v>
      </c>
    </row>
    <row r="99" spans="2:10" ht="15">
      <c r="B99" s="94">
        <v>5</v>
      </c>
      <c r="C99" s="94">
        <v>69</v>
      </c>
      <c r="D99" s="99" t="s">
        <v>647</v>
      </c>
      <c r="E99" s="96">
        <v>1988</v>
      </c>
      <c r="F99" s="96" t="s">
        <v>648</v>
      </c>
      <c r="G99" s="97" t="s">
        <v>649</v>
      </c>
      <c r="H99" s="97" t="s">
        <v>650</v>
      </c>
      <c r="I99" s="5">
        <v>5</v>
      </c>
      <c r="J99" s="6">
        <v>40</v>
      </c>
    </row>
    <row r="100" spans="2:9" ht="12.75">
      <c r="B100" s="94">
        <v>6</v>
      </c>
      <c r="C100" s="94">
        <v>77</v>
      </c>
      <c r="D100" s="99" t="s">
        <v>651</v>
      </c>
      <c r="E100" s="96">
        <v>1988</v>
      </c>
      <c r="F100" s="96" t="s">
        <v>644</v>
      </c>
      <c r="G100" s="97" t="s">
        <v>652</v>
      </c>
      <c r="H100" s="97"/>
      <c r="I100" s="96" t="s">
        <v>588</v>
      </c>
    </row>
    <row r="102" spans="2:9" ht="15">
      <c r="B102" s="257" t="s">
        <v>653</v>
      </c>
      <c r="C102" s="257"/>
      <c r="D102" s="257"/>
      <c r="E102" s="257"/>
      <c r="F102" s="257"/>
      <c r="G102" s="257"/>
      <c r="H102" s="257"/>
      <c r="I102" s="257"/>
    </row>
    <row r="103" spans="2:10" ht="31.5">
      <c r="B103" s="93" t="s">
        <v>27</v>
      </c>
      <c r="C103" s="93" t="s">
        <v>492</v>
      </c>
      <c r="D103" s="93" t="s">
        <v>28</v>
      </c>
      <c r="E103" s="93" t="s">
        <v>171</v>
      </c>
      <c r="F103" s="93" t="s">
        <v>493</v>
      </c>
      <c r="G103" s="93" t="s">
        <v>494</v>
      </c>
      <c r="H103" s="93" t="s">
        <v>495</v>
      </c>
      <c r="I103" s="93" t="s">
        <v>0</v>
      </c>
      <c r="J103" s="4" t="s">
        <v>354</v>
      </c>
    </row>
    <row r="104" spans="2:10" ht="15">
      <c r="B104" s="94">
        <v>1</v>
      </c>
      <c r="C104" s="94">
        <v>161</v>
      </c>
      <c r="D104" s="99" t="s">
        <v>90</v>
      </c>
      <c r="E104" s="96">
        <v>1992</v>
      </c>
      <c r="F104" s="96" t="s">
        <v>654</v>
      </c>
      <c r="G104" s="97" t="s">
        <v>655</v>
      </c>
      <c r="H104" s="97" t="s">
        <v>656</v>
      </c>
      <c r="I104" s="5">
        <v>1</v>
      </c>
      <c r="J104" s="6">
        <v>60</v>
      </c>
    </row>
    <row r="105" spans="2:9" ht="12.75">
      <c r="B105" s="94">
        <v>2</v>
      </c>
      <c r="C105" s="94">
        <v>154</v>
      </c>
      <c r="D105" s="99" t="s">
        <v>657</v>
      </c>
      <c r="E105" s="96">
        <v>1991</v>
      </c>
      <c r="F105" s="96" t="s">
        <v>648</v>
      </c>
      <c r="G105" s="97"/>
      <c r="H105" s="97"/>
      <c r="I105" s="96" t="s">
        <v>658</v>
      </c>
    </row>
    <row r="107" spans="2:9" ht="15">
      <c r="B107" s="257" t="s">
        <v>659</v>
      </c>
      <c r="C107" s="257"/>
      <c r="D107" s="257"/>
      <c r="E107" s="257"/>
      <c r="F107" s="257"/>
      <c r="G107" s="257"/>
      <c r="H107" s="257"/>
      <c r="I107" s="257"/>
    </row>
    <row r="108" spans="2:10" ht="31.5">
      <c r="B108" s="93" t="s">
        <v>27</v>
      </c>
      <c r="C108" s="93" t="s">
        <v>492</v>
      </c>
      <c r="D108" s="93" t="s">
        <v>28</v>
      </c>
      <c r="E108" s="93" t="s">
        <v>171</v>
      </c>
      <c r="F108" s="93" t="s">
        <v>493</v>
      </c>
      <c r="G108" s="93" t="s">
        <v>494</v>
      </c>
      <c r="H108" s="93" t="s">
        <v>495</v>
      </c>
      <c r="I108" s="93" t="s">
        <v>0</v>
      </c>
      <c r="J108" s="4" t="s">
        <v>354</v>
      </c>
    </row>
    <row r="109" spans="2:10" ht="15">
      <c r="B109" s="94">
        <v>1</v>
      </c>
      <c r="C109" s="94">
        <v>51</v>
      </c>
      <c r="D109" s="99" t="s">
        <v>660</v>
      </c>
      <c r="E109" s="96">
        <v>1982</v>
      </c>
      <c r="F109" s="96" t="s">
        <v>661</v>
      </c>
      <c r="G109" s="97" t="s">
        <v>662</v>
      </c>
      <c r="H109" s="97" t="s">
        <v>663</v>
      </c>
      <c r="I109" s="5">
        <v>1</v>
      </c>
      <c r="J109" s="6">
        <v>60</v>
      </c>
    </row>
    <row r="110" spans="2:10" ht="15">
      <c r="B110" s="94">
        <v>2</v>
      </c>
      <c r="C110" s="94">
        <v>64</v>
      </c>
      <c r="D110" s="99" t="s">
        <v>36</v>
      </c>
      <c r="E110" s="96">
        <v>1981</v>
      </c>
      <c r="F110" s="96" t="s">
        <v>24</v>
      </c>
      <c r="G110" s="97" t="s">
        <v>664</v>
      </c>
      <c r="H110" s="97" t="s">
        <v>665</v>
      </c>
      <c r="I110" s="5">
        <v>2</v>
      </c>
      <c r="J110" s="6">
        <v>54</v>
      </c>
    </row>
    <row r="111" spans="2:10" ht="15">
      <c r="B111" s="94">
        <v>3</v>
      </c>
      <c r="C111" s="94">
        <v>82</v>
      </c>
      <c r="D111" s="99" t="s">
        <v>71</v>
      </c>
      <c r="E111" s="96">
        <v>1980</v>
      </c>
      <c r="F111" s="96" t="s">
        <v>24</v>
      </c>
      <c r="G111" s="97" t="s">
        <v>666</v>
      </c>
      <c r="H111" s="97" t="s">
        <v>667</v>
      </c>
      <c r="I111" s="5">
        <v>3</v>
      </c>
      <c r="J111" s="6">
        <v>48</v>
      </c>
    </row>
    <row r="112" spans="2:10" ht="15">
      <c r="B112" s="94">
        <v>4</v>
      </c>
      <c r="C112" s="94">
        <v>55</v>
      </c>
      <c r="D112" s="99" t="s">
        <v>122</v>
      </c>
      <c r="E112" s="96">
        <v>1986</v>
      </c>
      <c r="F112" s="96" t="s">
        <v>33</v>
      </c>
      <c r="G112" s="97" t="s">
        <v>668</v>
      </c>
      <c r="H112" s="97" t="s">
        <v>669</v>
      </c>
      <c r="I112" s="5">
        <v>4</v>
      </c>
      <c r="J112" s="6">
        <v>43</v>
      </c>
    </row>
    <row r="113" spans="2:10" ht="15">
      <c r="B113" s="94">
        <v>5</v>
      </c>
      <c r="C113" s="94">
        <v>84</v>
      </c>
      <c r="D113" s="99" t="s">
        <v>95</v>
      </c>
      <c r="E113" s="96">
        <v>1979</v>
      </c>
      <c r="F113" s="96" t="s">
        <v>33</v>
      </c>
      <c r="G113" s="97" t="s">
        <v>670</v>
      </c>
      <c r="H113" s="97" t="s">
        <v>671</v>
      </c>
      <c r="I113" s="5">
        <v>5</v>
      </c>
      <c r="J113" s="6">
        <v>40</v>
      </c>
    </row>
    <row r="114" spans="2:10" ht="15">
      <c r="B114" s="94">
        <v>6</v>
      </c>
      <c r="C114" s="94">
        <v>76</v>
      </c>
      <c r="D114" s="99" t="s">
        <v>473</v>
      </c>
      <c r="E114" s="96">
        <v>1979</v>
      </c>
      <c r="F114" s="96" t="s">
        <v>672</v>
      </c>
      <c r="G114" s="97" t="s">
        <v>603</v>
      </c>
      <c r="H114" s="97" t="s">
        <v>673</v>
      </c>
      <c r="I114" s="5">
        <v>6</v>
      </c>
      <c r="J114" s="6">
        <v>38</v>
      </c>
    </row>
    <row r="115" spans="2:10" ht="15">
      <c r="B115" s="94">
        <v>7</v>
      </c>
      <c r="C115" s="94">
        <v>72</v>
      </c>
      <c r="D115" s="99" t="s">
        <v>674</v>
      </c>
      <c r="E115" s="96">
        <v>1983</v>
      </c>
      <c r="F115" s="96" t="s">
        <v>672</v>
      </c>
      <c r="G115" s="97" t="s">
        <v>675</v>
      </c>
      <c r="H115" s="97" t="s">
        <v>676</v>
      </c>
      <c r="I115" s="5">
        <v>7</v>
      </c>
      <c r="J115" s="6">
        <v>36</v>
      </c>
    </row>
    <row r="116" spans="2:10" ht="15">
      <c r="B116" s="94">
        <v>8</v>
      </c>
      <c r="C116" s="94">
        <v>57</v>
      </c>
      <c r="D116" s="99" t="s">
        <v>156</v>
      </c>
      <c r="E116" s="96">
        <v>1983</v>
      </c>
      <c r="F116" s="96" t="s">
        <v>24</v>
      </c>
      <c r="G116" s="97" t="s">
        <v>677</v>
      </c>
      <c r="H116" s="97" t="s">
        <v>678</v>
      </c>
      <c r="I116" s="5">
        <v>8</v>
      </c>
      <c r="J116" s="6">
        <v>34</v>
      </c>
    </row>
    <row r="117" spans="2:10" ht="15">
      <c r="B117" s="94">
        <v>9</v>
      </c>
      <c r="C117" s="94">
        <v>87</v>
      </c>
      <c r="D117" s="99" t="s">
        <v>96</v>
      </c>
      <c r="E117" s="96">
        <v>1982</v>
      </c>
      <c r="F117" s="96" t="s">
        <v>33</v>
      </c>
      <c r="G117" s="97" t="s">
        <v>679</v>
      </c>
      <c r="H117" s="97" t="s">
        <v>680</v>
      </c>
      <c r="I117" s="5">
        <v>9</v>
      </c>
      <c r="J117" s="6">
        <v>32</v>
      </c>
    </row>
    <row r="118" spans="2:10" ht="15">
      <c r="B118" s="94">
        <v>10</v>
      </c>
      <c r="C118" s="94">
        <v>52</v>
      </c>
      <c r="D118" s="99" t="s">
        <v>681</v>
      </c>
      <c r="E118" s="96">
        <v>1980</v>
      </c>
      <c r="F118" s="96" t="s">
        <v>33</v>
      </c>
      <c r="G118" s="97" t="s">
        <v>682</v>
      </c>
      <c r="H118" s="97" t="s">
        <v>683</v>
      </c>
      <c r="I118" s="5">
        <v>10</v>
      </c>
      <c r="J118" s="6">
        <v>31</v>
      </c>
    </row>
    <row r="121" spans="2:9" ht="15">
      <c r="B121" s="257" t="s">
        <v>684</v>
      </c>
      <c r="C121" s="257"/>
      <c r="D121" s="257"/>
      <c r="E121" s="257"/>
      <c r="F121" s="257"/>
      <c r="G121" s="257"/>
      <c r="H121" s="257"/>
      <c r="I121" s="257"/>
    </row>
    <row r="122" spans="2:10" ht="31.5">
      <c r="B122" s="93" t="s">
        <v>27</v>
      </c>
      <c r="C122" s="93" t="s">
        <v>492</v>
      </c>
      <c r="D122" s="93" t="s">
        <v>28</v>
      </c>
      <c r="E122" s="93" t="s">
        <v>171</v>
      </c>
      <c r="F122" s="93" t="s">
        <v>493</v>
      </c>
      <c r="G122" s="93" t="s">
        <v>494</v>
      </c>
      <c r="H122" s="93" t="s">
        <v>495</v>
      </c>
      <c r="I122" s="93" t="s">
        <v>0</v>
      </c>
      <c r="J122" s="4" t="s">
        <v>354</v>
      </c>
    </row>
    <row r="123" spans="2:10" ht="15">
      <c r="B123" s="94">
        <v>1</v>
      </c>
      <c r="C123" s="94">
        <v>164</v>
      </c>
      <c r="D123" s="99" t="s">
        <v>484</v>
      </c>
      <c r="E123" s="96">
        <v>1986</v>
      </c>
      <c r="F123" s="96" t="s">
        <v>33</v>
      </c>
      <c r="G123" s="97" t="s">
        <v>679</v>
      </c>
      <c r="H123" s="97" t="s">
        <v>685</v>
      </c>
      <c r="I123" s="5">
        <v>1</v>
      </c>
      <c r="J123" s="6">
        <v>60</v>
      </c>
    </row>
    <row r="124" spans="2:10" ht="15">
      <c r="B124" s="94">
        <v>2</v>
      </c>
      <c r="C124" s="94">
        <v>153</v>
      </c>
      <c r="D124" s="99" t="s">
        <v>63</v>
      </c>
      <c r="E124" s="96">
        <v>1980</v>
      </c>
      <c r="F124" s="96" t="s">
        <v>24</v>
      </c>
      <c r="G124" s="97" t="s">
        <v>686</v>
      </c>
      <c r="H124" s="97" t="s">
        <v>687</v>
      </c>
      <c r="I124" s="5">
        <v>2</v>
      </c>
      <c r="J124" s="6">
        <v>54</v>
      </c>
    </row>
    <row r="125" spans="2:10" ht="15">
      <c r="B125" s="94">
        <v>3</v>
      </c>
      <c r="C125" s="94">
        <v>163</v>
      </c>
      <c r="D125" s="99" t="s">
        <v>124</v>
      </c>
      <c r="E125" s="96">
        <v>1984</v>
      </c>
      <c r="F125" s="96" t="s">
        <v>33</v>
      </c>
      <c r="G125" s="97" t="s">
        <v>688</v>
      </c>
      <c r="H125" s="97" t="s">
        <v>689</v>
      </c>
      <c r="I125" s="5">
        <v>3</v>
      </c>
      <c r="J125" s="6">
        <v>48</v>
      </c>
    </row>
    <row r="127" spans="2:9" ht="15">
      <c r="B127" s="257" t="s">
        <v>690</v>
      </c>
      <c r="C127" s="257"/>
      <c r="D127" s="257"/>
      <c r="E127" s="257"/>
      <c r="F127" s="257"/>
      <c r="G127" s="257"/>
      <c r="H127" s="257"/>
      <c r="I127" s="257"/>
    </row>
    <row r="128" spans="2:10" ht="31.5">
      <c r="B128" s="93" t="s">
        <v>27</v>
      </c>
      <c r="C128" s="93" t="s">
        <v>492</v>
      </c>
      <c r="D128" s="93" t="s">
        <v>28</v>
      </c>
      <c r="E128" s="93" t="s">
        <v>171</v>
      </c>
      <c r="F128" s="93" t="s">
        <v>493</v>
      </c>
      <c r="G128" s="93" t="s">
        <v>494</v>
      </c>
      <c r="H128" s="93" t="s">
        <v>495</v>
      </c>
      <c r="I128" s="93" t="s">
        <v>0</v>
      </c>
      <c r="J128" s="4" t="s">
        <v>354</v>
      </c>
    </row>
    <row r="129" spans="2:10" ht="15">
      <c r="B129" s="94">
        <v>1</v>
      </c>
      <c r="C129" s="94">
        <v>56</v>
      </c>
      <c r="D129" s="99" t="s">
        <v>99</v>
      </c>
      <c r="E129" s="96">
        <v>1973</v>
      </c>
      <c r="F129" s="96" t="s">
        <v>33</v>
      </c>
      <c r="G129" s="97" t="s">
        <v>691</v>
      </c>
      <c r="H129" s="97" t="s">
        <v>692</v>
      </c>
      <c r="I129" s="5">
        <v>1</v>
      </c>
      <c r="J129" s="6">
        <v>60</v>
      </c>
    </row>
    <row r="130" spans="2:10" ht="15">
      <c r="B130" s="94">
        <v>2</v>
      </c>
      <c r="C130" s="94">
        <v>58</v>
      </c>
      <c r="D130" s="99" t="s">
        <v>65</v>
      </c>
      <c r="E130" s="96">
        <v>1975</v>
      </c>
      <c r="F130" s="96" t="s">
        <v>24</v>
      </c>
      <c r="G130" s="97" t="s">
        <v>693</v>
      </c>
      <c r="H130" s="97" t="s">
        <v>694</v>
      </c>
      <c r="I130" s="5">
        <v>2</v>
      </c>
      <c r="J130" s="6">
        <v>54</v>
      </c>
    </row>
    <row r="131" spans="2:10" ht="15">
      <c r="B131" s="94">
        <v>3</v>
      </c>
      <c r="C131" s="94">
        <v>66</v>
      </c>
      <c r="D131" s="99" t="s">
        <v>38</v>
      </c>
      <c r="E131" s="96">
        <v>1973</v>
      </c>
      <c r="F131" s="96" t="s">
        <v>83</v>
      </c>
      <c r="G131" s="97" t="s">
        <v>695</v>
      </c>
      <c r="H131" s="97" t="s">
        <v>696</v>
      </c>
      <c r="I131" s="5">
        <v>3</v>
      </c>
      <c r="J131" s="6">
        <v>48</v>
      </c>
    </row>
    <row r="132" spans="2:10" ht="15">
      <c r="B132" s="94">
        <v>4</v>
      </c>
      <c r="C132" s="94">
        <v>75</v>
      </c>
      <c r="D132" s="99" t="s">
        <v>697</v>
      </c>
      <c r="E132" s="96">
        <v>1968</v>
      </c>
      <c r="F132" s="96" t="s">
        <v>33</v>
      </c>
      <c r="G132" s="97" t="s">
        <v>615</v>
      </c>
      <c r="H132" s="97" t="s">
        <v>698</v>
      </c>
      <c r="I132" s="5">
        <v>4</v>
      </c>
      <c r="J132" s="6">
        <v>43</v>
      </c>
    </row>
    <row r="133" spans="2:9" ht="12.75">
      <c r="B133" s="94">
        <v>5</v>
      </c>
      <c r="C133" s="94">
        <v>74</v>
      </c>
      <c r="D133" s="99" t="s">
        <v>97</v>
      </c>
      <c r="E133" s="96">
        <v>1975</v>
      </c>
      <c r="F133" s="96" t="s">
        <v>654</v>
      </c>
      <c r="G133" s="97" t="s">
        <v>699</v>
      </c>
      <c r="H133" s="97"/>
      <c r="I133" s="96" t="s">
        <v>588</v>
      </c>
    </row>
    <row r="134" spans="2:9" ht="12.75">
      <c r="B134" s="94">
        <v>6</v>
      </c>
      <c r="C134" s="94">
        <v>88</v>
      </c>
      <c r="D134" s="99" t="s">
        <v>70</v>
      </c>
      <c r="E134" s="96">
        <v>1970</v>
      </c>
      <c r="F134" s="96" t="s">
        <v>24</v>
      </c>
      <c r="G134" s="97" t="s">
        <v>700</v>
      </c>
      <c r="H134" s="97"/>
      <c r="I134" s="96" t="s">
        <v>588</v>
      </c>
    </row>
    <row r="135" spans="2:9" ht="12.75">
      <c r="B135" s="94">
        <v>7</v>
      </c>
      <c r="C135" s="94">
        <v>67</v>
      </c>
      <c r="D135" s="99" t="s">
        <v>98</v>
      </c>
      <c r="E135" s="96">
        <v>1974</v>
      </c>
      <c r="F135" s="96" t="s">
        <v>33</v>
      </c>
      <c r="G135" s="97" t="s">
        <v>701</v>
      </c>
      <c r="H135" s="97"/>
      <c r="I135" s="96" t="s">
        <v>588</v>
      </c>
    </row>
    <row r="138" spans="2:9" ht="15">
      <c r="B138" s="257" t="s">
        <v>702</v>
      </c>
      <c r="C138" s="257"/>
      <c r="D138" s="257"/>
      <c r="E138" s="257"/>
      <c r="F138" s="257"/>
      <c r="G138" s="257"/>
      <c r="H138" s="257"/>
      <c r="I138" s="257"/>
    </row>
    <row r="139" spans="2:10" ht="31.5">
      <c r="B139" s="90" t="s">
        <v>27</v>
      </c>
      <c r="C139" s="91" t="s">
        <v>492</v>
      </c>
      <c r="D139" s="92" t="s">
        <v>28</v>
      </c>
      <c r="E139" s="91" t="s">
        <v>171</v>
      </c>
      <c r="F139" s="91" t="s">
        <v>493</v>
      </c>
      <c r="G139" s="91" t="s">
        <v>494</v>
      </c>
      <c r="H139" s="91" t="s">
        <v>495</v>
      </c>
      <c r="I139" s="93" t="s">
        <v>0</v>
      </c>
      <c r="J139" s="4" t="s">
        <v>354</v>
      </c>
    </row>
    <row r="140" spans="2:10" ht="15">
      <c r="B140" s="94">
        <v>1</v>
      </c>
      <c r="C140" s="94">
        <v>168</v>
      </c>
      <c r="D140" s="99" t="s">
        <v>703</v>
      </c>
      <c r="E140" s="96">
        <v>1970</v>
      </c>
      <c r="F140" s="96" t="s">
        <v>33</v>
      </c>
      <c r="G140" s="97" t="s">
        <v>704</v>
      </c>
      <c r="H140" s="97" t="s">
        <v>705</v>
      </c>
      <c r="I140" s="5">
        <v>1</v>
      </c>
      <c r="J140" s="6">
        <v>60</v>
      </c>
    </row>
    <row r="142" spans="2:9" ht="15">
      <c r="B142" s="257" t="s">
        <v>706</v>
      </c>
      <c r="C142" s="257"/>
      <c r="D142" s="257"/>
      <c r="E142" s="257"/>
      <c r="F142" s="257"/>
      <c r="G142" s="257"/>
      <c r="H142" s="257"/>
      <c r="I142" s="257"/>
    </row>
    <row r="143" spans="2:10" ht="31.5">
      <c r="B143" s="90" t="s">
        <v>27</v>
      </c>
      <c r="C143" s="91" t="s">
        <v>492</v>
      </c>
      <c r="D143" s="92" t="s">
        <v>28</v>
      </c>
      <c r="E143" s="91" t="s">
        <v>171</v>
      </c>
      <c r="F143" s="91" t="s">
        <v>493</v>
      </c>
      <c r="G143" s="91" t="s">
        <v>494</v>
      </c>
      <c r="H143" s="91" t="s">
        <v>495</v>
      </c>
      <c r="I143" s="93" t="s">
        <v>0</v>
      </c>
      <c r="J143" s="4" t="s">
        <v>354</v>
      </c>
    </row>
    <row r="144" spans="2:10" ht="15">
      <c r="B144" s="94">
        <v>1</v>
      </c>
      <c r="C144" s="94">
        <v>70</v>
      </c>
      <c r="D144" s="99" t="s">
        <v>37</v>
      </c>
      <c r="E144" s="96">
        <v>1966</v>
      </c>
      <c r="F144" s="96" t="s">
        <v>33</v>
      </c>
      <c r="G144" s="97" t="s">
        <v>585</v>
      </c>
      <c r="H144" s="97" t="s">
        <v>707</v>
      </c>
      <c r="I144" s="5">
        <v>1</v>
      </c>
      <c r="J144" s="6">
        <v>60</v>
      </c>
    </row>
    <row r="145" spans="2:10" ht="15">
      <c r="B145" s="94">
        <v>2</v>
      </c>
      <c r="C145" s="94">
        <v>83</v>
      </c>
      <c r="D145" s="99" t="s">
        <v>41</v>
      </c>
      <c r="E145" s="96">
        <v>1963</v>
      </c>
      <c r="F145" s="96" t="s">
        <v>24</v>
      </c>
      <c r="G145" s="97" t="s">
        <v>708</v>
      </c>
      <c r="H145" s="97" t="s">
        <v>709</v>
      </c>
      <c r="I145" s="5">
        <v>2</v>
      </c>
      <c r="J145" s="6">
        <v>54</v>
      </c>
    </row>
    <row r="146" spans="2:9" ht="12.75">
      <c r="B146" s="94">
        <v>3</v>
      </c>
      <c r="C146" s="94">
        <v>50</v>
      </c>
      <c r="D146" s="99" t="s">
        <v>100</v>
      </c>
      <c r="E146" s="96">
        <v>1966</v>
      </c>
      <c r="F146" s="96" t="s">
        <v>33</v>
      </c>
      <c r="G146" s="97" t="s">
        <v>710</v>
      </c>
      <c r="H146" s="97"/>
      <c r="I146" s="96" t="s">
        <v>588</v>
      </c>
    </row>
    <row r="148" spans="2:9" ht="15">
      <c r="B148" s="257" t="s">
        <v>711</v>
      </c>
      <c r="C148" s="257"/>
      <c r="D148" s="257"/>
      <c r="E148" s="257"/>
      <c r="F148" s="257"/>
      <c r="G148" s="257"/>
      <c r="H148" s="257"/>
      <c r="I148" s="257"/>
    </row>
    <row r="149" spans="2:10" ht="31.5">
      <c r="B149" s="90" t="s">
        <v>27</v>
      </c>
      <c r="C149" s="91" t="s">
        <v>492</v>
      </c>
      <c r="D149" s="92" t="s">
        <v>28</v>
      </c>
      <c r="E149" s="90" t="s">
        <v>171</v>
      </c>
      <c r="F149" s="92" t="s">
        <v>493</v>
      </c>
      <c r="G149" s="91" t="s">
        <v>494</v>
      </c>
      <c r="H149" s="91" t="s">
        <v>495</v>
      </c>
      <c r="I149" s="93" t="s">
        <v>0</v>
      </c>
      <c r="J149" s="4" t="s">
        <v>354</v>
      </c>
    </row>
    <row r="150" spans="2:10" ht="15">
      <c r="B150" s="94">
        <v>1</v>
      </c>
      <c r="C150" s="94">
        <v>151</v>
      </c>
      <c r="D150" s="99" t="s">
        <v>40</v>
      </c>
      <c r="E150" s="96">
        <v>1965</v>
      </c>
      <c r="F150" s="96" t="s">
        <v>33</v>
      </c>
      <c r="G150" s="97" t="s">
        <v>712</v>
      </c>
      <c r="H150" s="97" t="s">
        <v>713</v>
      </c>
      <c r="I150" s="5">
        <v>1</v>
      </c>
      <c r="J150" s="6">
        <v>60</v>
      </c>
    </row>
    <row r="153" spans="2:9" ht="15">
      <c r="B153" s="257" t="s">
        <v>714</v>
      </c>
      <c r="C153" s="257"/>
      <c r="D153" s="257"/>
      <c r="E153" s="257"/>
      <c r="F153" s="257"/>
      <c r="G153" s="257"/>
      <c r="H153" s="257"/>
      <c r="I153" s="257"/>
    </row>
    <row r="154" spans="2:10" ht="31.5">
      <c r="B154" s="90" t="s">
        <v>27</v>
      </c>
      <c r="C154" s="91" t="s">
        <v>492</v>
      </c>
      <c r="D154" s="92" t="s">
        <v>28</v>
      </c>
      <c r="E154" s="91" t="s">
        <v>171</v>
      </c>
      <c r="F154" s="91" t="s">
        <v>493</v>
      </c>
      <c r="G154" s="91" t="s">
        <v>494</v>
      </c>
      <c r="H154" s="91" t="s">
        <v>495</v>
      </c>
      <c r="I154" s="93" t="s">
        <v>0</v>
      </c>
      <c r="J154" s="4" t="s">
        <v>354</v>
      </c>
    </row>
    <row r="155" spans="2:10" ht="15">
      <c r="B155" s="94">
        <v>1</v>
      </c>
      <c r="C155" s="94">
        <v>71</v>
      </c>
      <c r="D155" s="99" t="s">
        <v>101</v>
      </c>
      <c r="E155" s="96">
        <v>1951</v>
      </c>
      <c r="F155" s="96" t="s">
        <v>33</v>
      </c>
      <c r="G155" s="97" t="s">
        <v>715</v>
      </c>
      <c r="H155" s="97" t="s">
        <v>716</v>
      </c>
      <c r="I155" s="5">
        <v>1</v>
      </c>
      <c r="J155" s="6">
        <v>60</v>
      </c>
    </row>
    <row r="156" spans="2:10" ht="15">
      <c r="B156" s="94">
        <v>2</v>
      </c>
      <c r="C156" s="94">
        <v>86</v>
      </c>
      <c r="D156" s="99" t="s">
        <v>44</v>
      </c>
      <c r="E156" s="96">
        <v>1954</v>
      </c>
      <c r="F156" s="96" t="s">
        <v>717</v>
      </c>
      <c r="G156" s="97" t="s">
        <v>718</v>
      </c>
      <c r="H156" s="97" t="s">
        <v>719</v>
      </c>
      <c r="I156" s="5">
        <v>2</v>
      </c>
      <c r="J156" s="6">
        <v>54</v>
      </c>
    </row>
  </sheetData>
  <sheetProtection/>
  <mergeCells count="20">
    <mergeCell ref="B2:I2"/>
    <mergeCell ref="B3:I3"/>
    <mergeCell ref="B73:I73"/>
    <mergeCell ref="B121:I121"/>
    <mergeCell ref="B4:I4"/>
    <mergeCell ref="B6:I6"/>
    <mergeCell ref="B30:I30"/>
    <mergeCell ref="B46:I46"/>
    <mergeCell ref="B54:I54"/>
    <mergeCell ref="B63:I63"/>
    <mergeCell ref="B127:I127"/>
    <mergeCell ref="B138:I138"/>
    <mergeCell ref="B142:I142"/>
    <mergeCell ref="B148:I148"/>
    <mergeCell ref="B153:I153"/>
    <mergeCell ref="B81:I81"/>
    <mergeCell ref="B87:I87"/>
    <mergeCell ref="B93:I93"/>
    <mergeCell ref="B102:I102"/>
    <mergeCell ref="B107:I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I191"/>
  <sheetViews>
    <sheetView zoomScalePageLayoutView="0" workbookViewId="0" topLeftCell="A103">
      <selection activeCell="C116" sqref="C116"/>
    </sheetView>
  </sheetViews>
  <sheetFormatPr defaultColWidth="9.140625" defaultRowHeight="12.75"/>
  <cols>
    <col min="3" max="3" width="25.421875" style="0" customWidth="1"/>
    <col min="4" max="4" width="11.421875" style="0" customWidth="1"/>
    <col min="5" max="5" width="27.140625" style="0" customWidth="1"/>
    <col min="6" max="6" width="12.00390625" style="0" customWidth="1"/>
    <col min="7" max="7" width="10.7109375" style="0" customWidth="1"/>
    <col min="8" max="8" width="16.00390625" style="0" customWidth="1"/>
  </cols>
  <sheetData>
    <row r="2" spans="2:7" ht="15.75">
      <c r="B2" s="258" t="s">
        <v>488</v>
      </c>
      <c r="C2" s="258"/>
      <c r="D2" s="258"/>
      <c r="E2" s="258"/>
      <c r="F2" s="258"/>
      <c r="G2" s="258"/>
    </row>
    <row r="3" spans="2:7" ht="15">
      <c r="B3" s="267" t="s">
        <v>848</v>
      </c>
      <c r="C3" s="267"/>
      <c r="D3" s="267"/>
      <c r="E3" s="267"/>
      <c r="F3" s="267"/>
      <c r="G3" s="267"/>
    </row>
    <row r="4" spans="2:7" ht="15.75">
      <c r="B4" s="260" t="s">
        <v>849</v>
      </c>
      <c r="C4" s="260"/>
      <c r="D4" s="260"/>
      <c r="E4" s="260"/>
      <c r="F4" s="260"/>
      <c r="G4" s="260"/>
    </row>
    <row r="5" spans="2:7" ht="15.75">
      <c r="B5" s="89"/>
      <c r="C5" s="89"/>
      <c r="D5" s="89"/>
      <c r="E5" s="89"/>
      <c r="F5" s="89"/>
      <c r="G5" s="89"/>
    </row>
    <row r="6" spans="2:7" ht="15">
      <c r="B6" s="268" t="s">
        <v>850</v>
      </c>
      <c r="C6" s="268"/>
      <c r="D6" s="268"/>
      <c r="E6" s="268"/>
      <c r="F6" s="268"/>
      <c r="G6" s="268"/>
    </row>
    <row r="7" spans="2:8" ht="31.5">
      <c r="B7" s="93" t="s">
        <v>27</v>
      </c>
      <c r="C7" s="93" t="s">
        <v>28</v>
      </c>
      <c r="D7" s="93" t="s">
        <v>171</v>
      </c>
      <c r="E7" s="93" t="s">
        <v>493</v>
      </c>
      <c r="F7" s="93" t="s">
        <v>74</v>
      </c>
      <c r="G7" s="93" t="s">
        <v>0</v>
      </c>
      <c r="H7" s="4" t="s">
        <v>354</v>
      </c>
    </row>
    <row r="8" spans="2:8" ht="15">
      <c r="B8" s="121">
        <v>1</v>
      </c>
      <c r="C8" s="125" t="s">
        <v>851</v>
      </c>
      <c r="D8" s="121">
        <v>2004</v>
      </c>
      <c r="E8" s="121" t="s">
        <v>24</v>
      </c>
      <c r="F8" s="123">
        <v>0.8402777777777778</v>
      </c>
      <c r="G8" s="5">
        <v>1</v>
      </c>
      <c r="H8" s="6">
        <v>60</v>
      </c>
    </row>
    <row r="9" spans="2:8" ht="15">
      <c r="B9" s="121">
        <v>2</v>
      </c>
      <c r="C9" s="125" t="s">
        <v>852</v>
      </c>
      <c r="D9" s="121">
        <v>2004</v>
      </c>
      <c r="E9" s="121" t="s">
        <v>24</v>
      </c>
      <c r="F9" s="123">
        <v>0.8444444444444444</v>
      </c>
      <c r="G9" s="5">
        <v>2</v>
      </c>
      <c r="H9" s="6">
        <v>54</v>
      </c>
    </row>
    <row r="10" spans="2:8" ht="15">
      <c r="B10" s="121">
        <v>3</v>
      </c>
      <c r="C10" s="125" t="s">
        <v>853</v>
      </c>
      <c r="D10" s="121">
        <v>2004</v>
      </c>
      <c r="E10" s="121" t="s">
        <v>83</v>
      </c>
      <c r="F10" s="123">
        <v>0.8611111111111112</v>
      </c>
      <c r="G10" s="5">
        <v>3</v>
      </c>
      <c r="H10" s="6">
        <v>48</v>
      </c>
    </row>
    <row r="11" spans="2:8" ht="15">
      <c r="B11" s="121">
        <v>4</v>
      </c>
      <c r="C11" s="125" t="s">
        <v>190</v>
      </c>
      <c r="D11" s="121">
        <v>2004</v>
      </c>
      <c r="E11" s="121" t="s">
        <v>24</v>
      </c>
      <c r="F11" s="123">
        <v>0.8847222222222223</v>
      </c>
      <c r="G11" s="5">
        <v>4</v>
      </c>
      <c r="H11" s="6">
        <v>43</v>
      </c>
    </row>
    <row r="12" spans="2:8" ht="15">
      <c r="B12" s="121">
        <v>5</v>
      </c>
      <c r="C12" s="125" t="s">
        <v>161</v>
      </c>
      <c r="D12" s="121">
        <v>2004</v>
      </c>
      <c r="E12" s="121" t="s">
        <v>499</v>
      </c>
      <c r="F12" s="123">
        <v>0.8958333333333334</v>
      </c>
      <c r="G12" s="5">
        <v>5</v>
      </c>
      <c r="H12" s="6">
        <v>40</v>
      </c>
    </row>
    <row r="13" spans="2:8" ht="15">
      <c r="B13" s="121">
        <v>6</v>
      </c>
      <c r="C13" s="125" t="s">
        <v>191</v>
      </c>
      <c r="D13" s="121">
        <v>2004</v>
      </c>
      <c r="E13" s="121" t="s">
        <v>24</v>
      </c>
      <c r="F13" s="123">
        <v>0.8993055555555555</v>
      </c>
      <c r="G13" s="5">
        <v>6</v>
      </c>
      <c r="H13" s="6">
        <v>38</v>
      </c>
    </row>
    <row r="14" spans="2:8" ht="15">
      <c r="B14" s="121">
        <v>7</v>
      </c>
      <c r="C14" s="125" t="s">
        <v>854</v>
      </c>
      <c r="D14" s="121">
        <v>2004</v>
      </c>
      <c r="E14" s="121" t="s">
        <v>24</v>
      </c>
      <c r="F14" s="123">
        <v>0.9041666666666667</v>
      </c>
      <c r="G14" s="5">
        <v>7</v>
      </c>
      <c r="H14" s="6">
        <v>36</v>
      </c>
    </row>
    <row r="15" spans="2:8" ht="15">
      <c r="B15" s="121">
        <v>8</v>
      </c>
      <c r="C15" s="125" t="s">
        <v>855</v>
      </c>
      <c r="D15" s="121">
        <v>2005</v>
      </c>
      <c r="E15" s="121" t="s">
        <v>24</v>
      </c>
      <c r="F15" s="123">
        <v>0.9097222222222222</v>
      </c>
      <c r="G15" s="5">
        <v>8</v>
      </c>
      <c r="H15" s="6">
        <v>34</v>
      </c>
    </row>
    <row r="16" spans="2:8" ht="15">
      <c r="B16" s="121">
        <v>9</v>
      </c>
      <c r="C16" s="125" t="s">
        <v>856</v>
      </c>
      <c r="D16" s="121">
        <v>2005</v>
      </c>
      <c r="E16" s="121" t="s">
        <v>24</v>
      </c>
      <c r="F16" s="123">
        <v>0.9222222222222222</v>
      </c>
      <c r="G16" s="5">
        <v>9</v>
      </c>
      <c r="H16" s="6">
        <v>32</v>
      </c>
    </row>
    <row r="17" spans="2:8" ht="15">
      <c r="B17" s="121">
        <v>10</v>
      </c>
      <c r="C17" s="125" t="s">
        <v>857</v>
      </c>
      <c r="D17" s="121">
        <v>2004</v>
      </c>
      <c r="E17" s="121" t="s">
        <v>24</v>
      </c>
      <c r="F17" s="123">
        <v>0.9249999999999999</v>
      </c>
      <c r="G17" s="5">
        <v>10</v>
      </c>
      <c r="H17" s="6">
        <v>31</v>
      </c>
    </row>
    <row r="18" spans="2:8" ht="15">
      <c r="B18" s="121">
        <v>11</v>
      </c>
      <c r="C18" s="125" t="s">
        <v>366</v>
      </c>
      <c r="D18" s="121">
        <v>2007</v>
      </c>
      <c r="E18" s="121" t="s">
        <v>24</v>
      </c>
      <c r="F18" s="123">
        <v>0.9298611111111111</v>
      </c>
      <c r="G18" s="5">
        <v>11</v>
      </c>
      <c r="H18" s="6">
        <v>30</v>
      </c>
    </row>
    <row r="19" spans="2:8" ht="15">
      <c r="B19" s="121">
        <v>12</v>
      </c>
      <c r="C19" s="125" t="s">
        <v>858</v>
      </c>
      <c r="D19" s="121">
        <v>2005</v>
      </c>
      <c r="E19" s="121" t="s">
        <v>24</v>
      </c>
      <c r="F19" s="123">
        <v>0.9722222222222222</v>
      </c>
      <c r="G19" s="5">
        <v>12</v>
      </c>
      <c r="H19" s="6">
        <v>28</v>
      </c>
    </row>
    <row r="20" spans="2:8" ht="15">
      <c r="B20" s="121">
        <v>13</v>
      </c>
      <c r="C20" s="125" t="s">
        <v>859</v>
      </c>
      <c r="D20" s="121">
        <v>2005</v>
      </c>
      <c r="E20" s="121" t="s">
        <v>24</v>
      </c>
      <c r="F20" s="123">
        <v>0.9972222222222222</v>
      </c>
      <c r="G20" s="5">
        <v>13</v>
      </c>
      <c r="H20" s="6">
        <v>26</v>
      </c>
    </row>
    <row r="21" spans="2:8" ht="15">
      <c r="B21" s="121">
        <v>14</v>
      </c>
      <c r="C21" s="125" t="s">
        <v>164</v>
      </c>
      <c r="D21" s="121">
        <v>2005</v>
      </c>
      <c r="E21" s="121" t="s">
        <v>518</v>
      </c>
      <c r="F21" s="97" t="s">
        <v>862</v>
      </c>
      <c r="G21" s="5">
        <v>14</v>
      </c>
      <c r="H21" s="6">
        <v>24</v>
      </c>
    </row>
    <row r="22" spans="2:8" ht="15">
      <c r="B22" s="121">
        <v>15</v>
      </c>
      <c r="C22" s="125" t="s">
        <v>860</v>
      </c>
      <c r="D22" s="121">
        <v>2004</v>
      </c>
      <c r="E22" s="121" t="s">
        <v>24</v>
      </c>
      <c r="F22" s="97" t="s">
        <v>863</v>
      </c>
      <c r="G22" s="5">
        <v>15</v>
      </c>
      <c r="H22" s="6">
        <v>22</v>
      </c>
    </row>
    <row r="23" spans="2:8" ht="15">
      <c r="B23" s="121">
        <v>16</v>
      </c>
      <c r="C23" s="125" t="s">
        <v>864</v>
      </c>
      <c r="D23" s="121">
        <v>2005</v>
      </c>
      <c r="E23" s="121" t="s">
        <v>499</v>
      </c>
      <c r="F23" s="97" t="s">
        <v>861</v>
      </c>
      <c r="G23" s="5">
        <v>16</v>
      </c>
      <c r="H23" s="6">
        <v>20</v>
      </c>
    </row>
    <row r="24" spans="2:8" ht="15">
      <c r="B24" s="121">
        <v>17</v>
      </c>
      <c r="C24" s="125" t="s">
        <v>358</v>
      </c>
      <c r="D24" s="121">
        <v>2004</v>
      </c>
      <c r="E24" s="121" t="s">
        <v>83</v>
      </c>
      <c r="F24" s="124" t="s">
        <v>865</v>
      </c>
      <c r="G24" s="5">
        <v>17</v>
      </c>
      <c r="H24" s="6">
        <v>18</v>
      </c>
    </row>
    <row r="27" spans="2:7" ht="15">
      <c r="B27" s="263" t="s">
        <v>885</v>
      </c>
      <c r="C27" s="263"/>
      <c r="D27" s="263"/>
      <c r="E27" s="263"/>
      <c r="F27" s="263"/>
      <c r="G27" s="263"/>
    </row>
    <row r="28" spans="2:8" ht="31.5">
      <c r="B28" s="93" t="s">
        <v>27</v>
      </c>
      <c r="C28" s="93" t="s">
        <v>28</v>
      </c>
      <c r="D28" s="93" t="s">
        <v>171</v>
      </c>
      <c r="E28" s="93" t="s">
        <v>493</v>
      </c>
      <c r="F28" s="93" t="s">
        <v>74</v>
      </c>
      <c r="G28" s="93" t="s">
        <v>0</v>
      </c>
      <c r="H28" s="4" t="s">
        <v>354</v>
      </c>
    </row>
    <row r="29" spans="2:8" ht="15">
      <c r="B29" s="93">
        <v>1</v>
      </c>
      <c r="C29" s="126" t="s">
        <v>866</v>
      </c>
      <c r="D29" s="93">
        <v>2004</v>
      </c>
      <c r="E29" s="121" t="s">
        <v>24</v>
      </c>
      <c r="F29" s="93" t="s">
        <v>867</v>
      </c>
      <c r="G29" s="5">
        <v>1</v>
      </c>
      <c r="H29" s="6">
        <v>60</v>
      </c>
    </row>
    <row r="30" spans="2:8" ht="15">
      <c r="B30" s="93">
        <v>2</v>
      </c>
      <c r="C30" s="126" t="s">
        <v>189</v>
      </c>
      <c r="D30" s="93">
        <v>2004</v>
      </c>
      <c r="E30" s="121" t="s">
        <v>24</v>
      </c>
      <c r="F30" s="93" t="s">
        <v>868</v>
      </c>
      <c r="G30" s="5">
        <v>2</v>
      </c>
      <c r="H30" s="6">
        <v>54</v>
      </c>
    </row>
    <row r="31" spans="2:8" ht="15">
      <c r="B31" s="93">
        <v>3</v>
      </c>
      <c r="C31" s="126" t="s">
        <v>169</v>
      </c>
      <c r="D31" s="93">
        <v>2006</v>
      </c>
      <c r="E31" s="93" t="s">
        <v>83</v>
      </c>
      <c r="F31" s="93" t="s">
        <v>869</v>
      </c>
      <c r="G31" s="5">
        <v>3</v>
      </c>
      <c r="H31" s="6">
        <v>48</v>
      </c>
    </row>
    <row r="32" spans="2:8" ht="15">
      <c r="B32" s="93">
        <v>4</v>
      </c>
      <c r="C32" s="126" t="s">
        <v>870</v>
      </c>
      <c r="D32" s="93">
        <v>2005</v>
      </c>
      <c r="E32" s="93" t="s">
        <v>83</v>
      </c>
      <c r="F32" s="93" t="s">
        <v>871</v>
      </c>
      <c r="G32" s="5">
        <v>4</v>
      </c>
      <c r="H32" s="6">
        <v>43</v>
      </c>
    </row>
    <row r="33" spans="2:8" ht="15">
      <c r="B33" s="93">
        <v>5</v>
      </c>
      <c r="C33" s="126" t="s">
        <v>77</v>
      </c>
      <c r="D33" s="93">
        <v>2005</v>
      </c>
      <c r="E33" s="93" t="s">
        <v>24</v>
      </c>
      <c r="F33" s="93" t="s">
        <v>872</v>
      </c>
      <c r="G33" s="5">
        <v>5</v>
      </c>
      <c r="H33" s="6">
        <v>40</v>
      </c>
    </row>
    <row r="34" spans="2:8" ht="15">
      <c r="B34" s="93">
        <v>6</v>
      </c>
      <c r="C34" s="126" t="s">
        <v>873</v>
      </c>
      <c r="D34" s="93">
        <v>2006</v>
      </c>
      <c r="E34" s="93" t="s">
        <v>24</v>
      </c>
      <c r="F34" s="93" t="s">
        <v>874</v>
      </c>
      <c r="G34" s="5">
        <v>6</v>
      </c>
      <c r="H34" s="6">
        <v>38</v>
      </c>
    </row>
    <row r="35" spans="2:8" ht="15">
      <c r="B35" s="93">
        <v>7</v>
      </c>
      <c r="C35" s="126" t="s">
        <v>188</v>
      </c>
      <c r="D35" s="93">
        <v>2004</v>
      </c>
      <c r="E35" s="93" t="s">
        <v>24</v>
      </c>
      <c r="F35" s="93" t="s">
        <v>875</v>
      </c>
      <c r="G35" s="5">
        <v>7</v>
      </c>
      <c r="H35" s="6">
        <v>36</v>
      </c>
    </row>
    <row r="36" spans="2:8" ht="15">
      <c r="B36" s="93">
        <v>8</v>
      </c>
      <c r="C36" s="126" t="s">
        <v>79</v>
      </c>
      <c r="D36" s="93">
        <v>2004</v>
      </c>
      <c r="E36" s="121" t="s">
        <v>24</v>
      </c>
      <c r="F36" s="124" t="s">
        <v>878</v>
      </c>
      <c r="G36" s="5">
        <v>8</v>
      </c>
      <c r="H36" s="6">
        <v>34</v>
      </c>
    </row>
    <row r="37" spans="2:8" ht="15">
      <c r="B37" s="93">
        <v>9</v>
      </c>
      <c r="C37" s="126" t="s">
        <v>78</v>
      </c>
      <c r="D37" s="93">
        <v>2005</v>
      </c>
      <c r="E37" s="121" t="s">
        <v>24</v>
      </c>
      <c r="F37" s="124" t="s">
        <v>879</v>
      </c>
      <c r="G37" s="5">
        <v>9</v>
      </c>
      <c r="H37" s="6">
        <v>32</v>
      </c>
    </row>
    <row r="38" spans="2:8" ht="15">
      <c r="B38" s="93">
        <v>10</v>
      </c>
      <c r="C38" s="126" t="s">
        <v>416</v>
      </c>
      <c r="D38" s="93">
        <v>2006</v>
      </c>
      <c r="E38" s="121" t="s">
        <v>24</v>
      </c>
      <c r="F38" s="124" t="s">
        <v>880</v>
      </c>
      <c r="G38" s="5">
        <v>10</v>
      </c>
      <c r="H38" s="6">
        <v>31</v>
      </c>
    </row>
    <row r="39" spans="2:8" ht="15">
      <c r="B39" s="93">
        <v>11</v>
      </c>
      <c r="C39" s="126" t="s">
        <v>876</v>
      </c>
      <c r="D39" s="93">
        <v>2004</v>
      </c>
      <c r="E39" s="121" t="s">
        <v>24</v>
      </c>
      <c r="F39" s="124" t="s">
        <v>881</v>
      </c>
      <c r="G39" s="5">
        <v>11</v>
      </c>
      <c r="H39" s="6">
        <v>30</v>
      </c>
    </row>
    <row r="40" spans="2:8" ht="15">
      <c r="B40" s="93">
        <v>12</v>
      </c>
      <c r="C40" s="126" t="s">
        <v>877</v>
      </c>
      <c r="D40" s="93">
        <v>2004</v>
      </c>
      <c r="E40" s="121" t="s">
        <v>33</v>
      </c>
      <c r="F40" s="124" t="s">
        <v>882</v>
      </c>
      <c r="G40" s="5">
        <v>12</v>
      </c>
      <c r="H40" s="6">
        <v>28</v>
      </c>
    </row>
    <row r="41" spans="2:8" ht="15">
      <c r="B41" s="93">
        <v>13</v>
      </c>
      <c r="C41" s="126" t="s">
        <v>421</v>
      </c>
      <c r="D41" s="93">
        <v>2004</v>
      </c>
      <c r="E41" s="121" t="s">
        <v>24</v>
      </c>
      <c r="F41" s="124" t="s">
        <v>883</v>
      </c>
      <c r="G41" s="5">
        <v>13</v>
      </c>
      <c r="H41" s="6">
        <v>26</v>
      </c>
    </row>
    <row r="42" spans="2:8" ht="15">
      <c r="B42" s="93">
        <v>14</v>
      </c>
      <c r="C42" s="126" t="s">
        <v>422</v>
      </c>
      <c r="D42" s="93">
        <v>2004</v>
      </c>
      <c r="E42" s="121" t="s">
        <v>24</v>
      </c>
      <c r="F42" s="124" t="s">
        <v>884</v>
      </c>
      <c r="G42" s="5">
        <v>14</v>
      </c>
      <c r="H42" s="6">
        <v>24</v>
      </c>
    </row>
    <row r="45" spans="2:7" ht="15">
      <c r="B45" s="269" t="s">
        <v>886</v>
      </c>
      <c r="C45" s="269"/>
      <c r="D45" s="269"/>
      <c r="E45" s="269"/>
      <c r="F45" s="269"/>
      <c r="G45" s="269"/>
    </row>
    <row r="46" spans="2:8" ht="31.5">
      <c r="B46" s="93" t="s">
        <v>27</v>
      </c>
      <c r="C46" s="93" t="s">
        <v>28</v>
      </c>
      <c r="D46" s="93" t="s">
        <v>171</v>
      </c>
      <c r="E46" s="93" t="s">
        <v>493</v>
      </c>
      <c r="F46" s="93" t="s">
        <v>74</v>
      </c>
      <c r="G46" s="93" t="s">
        <v>0</v>
      </c>
      <c r="H46" s="4" t="s">
        <v>354</v>
      </c>
    </row>
    <row r="47" spans="2:8" ht="15">
      <c r="B47" s="93">
        <v>1</v>
      </c>
      <c r="C47" s="126" t="s">
        <v>920</v>
      </c>
      <c r="D47" s="93">
        <v>2002</v>
      </c>
      <c r="E47" s="121" t="s">
        <v>24</v>
      </c>
      <c r="F47" s="124" t="s">
        <v>932</v>
      </c>
      <c r="G47" s="5">
        <v>1</v>
      </c>
      <c r="H47" s="6">
        <v>60</v>
      </c>
    </row>
    <row r="48" spans="2:8" ht="15">
      <c r="B48" s="93">
        <v>2</v>
      </c>
      <c r="C48" s="126" t="s">
        <v>379</v>
      </c>
      <c r="D48" s="93">
        <v>2002</v>
      </c>
      <c r="E48" s="121" t="s">
        <v>24</v>
      </c>
      <c r="F48" s="124" t="s">
        <v>933</v>
      </c>
      <c r="G48" s="5">
        <v>2</v>
      </c>
      <c r="H48" s="6">
        <v>54</v>
      </c>
    </row>
    <row r="49" spans="2:8" ht="15">
      <c r="B49" s="93">
        <v>3</v>
      </c>
      <c r="C49" s="126" t="s">
        <v>921</v>
      </c>
      <c r="D49" s="93">
        <v>2002</v>
      </c>
      <c r="E49" s="121" t="s">
        <v>33</v>
      </c>
      <c r="F49" s="124" t="s">
        <v>934</v>
      </c>
      <c r="G49" s="5">
        <v>3</v>
      </c>
      <c r="H49" s="6">
        <v>48</v>
      </c>
    </row>
    <row r="50" spans="2:8" ht="15">
      <c r="B50" s="93">
        <v>4</v>
      </c>
      <c r="C50" s="126" t="s">
        <v>922</v>
      </c>
      <c r="D50" s="93">
        <v>2002</v>
      </c>
      <c r="E50" s="121" t="s">
        <v>24</v>
      </c>
      <c r="F50" s="124" t="s">
        <v>935</v>
      </c>
      <c r="G50" s="5">
        <v>4</v>
      </c>
      <c r="H50" s="6">
        <v>43</v>
      </c>
    </row>
    <row r="51" spans="2:8" ht="15">
      <c r="B51" s="93">
        <v>5</v>
      </c>
      <c r="C51" s="126" t="s">
        <v>923</v>
      </c>
      <c r="D51" s="93">
        <v>2002</v>
      </c>
      <c r="E51" s="121" t="s">
        <v>24</v>
      </c>
      <c r="F51" s="124" t="s">
        <v>936</v>
      </c>
      <c r="G51" s="5">
        <v>5</v>
      </c>
      <c r="H51" s="6">
        <v>40</v>
      </c>
    </row>
    <row r="52" spans="2:8" ht="15">
      <c r="B52" s="93">
        <v>6</v>
      </c>
      <c r="C52" s="126" t="s">
        <v>1395</v>
      </c>
      <c r="D52" s="93">
        <v>2002</v>
      </c>
      <c r="E52" s="121" t="s">
        <v>24</v>
      </c>
      <c r="F52" s="124" t="s">
        <v>937</v>
      </c>
      <c r="G52" s="5">
        <v>6</v>
      </c>
      <c r="H52" s="6">
        <v>38</v>
      </c>
    </row>
    <row r="53" spans="2:8" ht="15">
      <c r="B53" s="93">
        <v>7</v>
      </c>
      <c r="C53" s="126" t="s">
        <v>108</v>
      </c>
      <c r="D53" s="93">
        <v>2003</v>
      </c>
      <c r="E53" s="121" t="s">
        <v>33</v>
      </c>
      <c r="F53" s="124" t="s">
        <v>938</v>
      </c>
      <c r="G53" s="5">
        <v>7</v>
      </c>
      <c r="H53" s="6">
        <v>36</v>
      </c>
    </row>
    <row r="54" spans="2:8" ht="15">
      <c r="B54" s="93">
        <v>8</v>
      </c>
      <c r="C54" s="126" t="s">
        <v>924</v>
      </c>
      <c r="D54" s="93">
        <v>2003</v>
      </c>
      <c r="E54" s="121" t="s">
        <v>24</v>
      </c>
      <c r="F54" s="124" t="s">
        <v>939</v>
      </c>
      <c r="G54" s="5">
        <v>8</v>
      </c>
      <c r="H54" s="6">
        <v>34</v>
      </c>
    </row>
    <row r="55" spans="2:8" ht="15">
      <c r="B55" s="93">
        <v>9</v>
      </c>
      <c r="C55" s="126" t="s">
        <v>926</v>
      </c>
      <c r="D55" s="93">
        <v>2003</v>
      </c>
      <c r="E55" s="121" t="s">
        <v>24</v>
      </c>
      <c r="F55" s="124" t="s">
        <v>940</v>
      </c>
      <c r="G55" s="5">
        <v>9</v>
      </c>
      <c r="H55" s="6">
        <v>32</v>
      </c>
    </row>
    <row r="56" spans="2:8" ht="15">
      <c r="B56" s="93">
        <v>10</v>
      </c>
      <c r="C56" s="126" t="s">
        <v>927</v>
      </c>
      <c r="D56" s="93">
        <v>2002</v>
      </c>
      <c r="E56" s="121" t="s">
        <v>24</v>
      </c>
      <c r="F56" s="124" t="s">
        <v>941</v>
      </c>
      <c r="G56" s="5">
        <v>10</v>
      </c>
      <c r="H56" s="6">
        <v>31</v>
      </c>
    </row>
    <row r="57" spans="2:8" ht="15">
      <c r="B57" s="93">
        <v>11</v>
      </c>
      <c r="C57" s="126" t="s">
        <v>380</v>
      </c>
      <c r="D57" s="93">
        <v>2003</v>
      </c>
      <c r="E57" s="121" t="s">
        <v>83</v>
      </c>
      <c r="F57" s="124" t="s">
        <v>942</v>
      </c>
      <c r="G57" s="5">
        <v>11</v>
      </c>
      <c r="H57" s="6">
        <v>30</v>
      </c>
    </row>
    <row r="58" spans="2:8" ht="15">
      <c r="B58" s="93">
        <v>12</v>
      </c>
      <c r="C58" s="126" t="s">
        <v>928</v>
      </c>
      <c r="D58" s="93">
        <v>2002</v>
      </c>
      <c r="E58" s="121" t="s">
        <v>24</v>
      </c>
      <c r="F58" s="124" t="s">
        <v>943</v>
      </c>
      <c r="G58" s="5">
        <v>12</v>
      </c>
      <c r="H58" s="6">
        <v>28</v>
      </c>
    </row>
    <row r="59" spans="2:8" ht="15">
      <c r="B59" s="93">
        <v>13</v>
      </c>
      <c r="C59" s="126" t="s">
        <v>182</v>
      </c>
      <c r="D59" s="93">
        <v>2002</v>
      </c>
      <c r="E59" s="121" t="s">
        <v>24</v>
      </c>
      <c r="F59" s="124" t="s">
        <v>944</v>
      </c>
      <c r="G59" s="5">
        <v>13</v>
      </c>
      <c r="H59" s="6">
        <v>26</v>
      </c>
    </row>
    <row r="60" spans="2:8" ht="15">
      <c r="B60" s="93">
        <v>14</v>
      </c>
      <c r="C60" s="126" t="s">
        <v>186</v>
      </c>
      <c r="D60" s="93">
        <v>2002</v>
      </c>
      <c r="E60" s="121" t="s">
        <v>83</v>
      </c>
      <c r="F60" s="124" t="s">
        <v>945</v>
      </c>
      <c r="G60" s="5">
        <v>14</v>
      </c>
      <c r="H60" s="6">
        <v>24</v>
      </c>
    </row>
    <row r="61" spans="2:8" ht="15">
      <c r="B61" s="93">
        <v>15</v>
      </c>
      <c r="C61" s="126" t="s">
        <v>929</v>
      </c>
      <c r="D61" s="93">
        <v>2003</v>
      </c>
      <c r="E61" s="121" t="s">
        <v>24</v>
      </c>
      <c r="F61" s="124" t="s">
        <v>946</v>
      </c>
      <c r="G61" s="5">
        <v>15</v>
      </c>
      <c r="H61" s="6">
        <v>22</v>
      </c>
    </row>
    <row r="62" spans="2:8" ht="15">
      <c r="B62" s="93">
        <v>16</v>
      </c>
      <c r="C62" s="126" t="s">
        <v>930</v>
      </c>
      <c r="D62" s="93">
        <v>2003</v>
      </c>
      <c r="E62" s="121" t="s">
        <v>24</v>
      </c>
      <c r="F62" s="124" t="s">
        <v>947</v>
      </c>
      <c r="G62" s="5">
        <v>16</v>
      </c>
      <c r="H62" s="6">
        <v>20</v>
      </c>
    </row>
    <row r="63" spans="2:8" ht="15">
      <c r="B63" s="93">
        <v>17</v>
      </c>
      <c r="C63" s="126" t="s">
        <v>931</v>
      </c>
      <c r="D63" s="93">
        <v>2002</v>
      </c>
      <c r="E63" s="121" t="s">
        <v>24</v>
      </c>
      <c r="F63" s="124" t="s">
        <v>948</v>
      </c>
      <c r="G63" s="5">
        <v>17</v>
      </c>
      <c r="H63" s="6">
        <v>18</v>
      </c>
    </row>
    <row r="64" spans="2:8" ht="15">
      <c r="B64" s="93">
        <v>18</v>
      </c>
      <c r="C64" s="126" t="s">
        <v>386</v>
      </c>
      <c r="D64" s="93">
        <v>2003</v>
      </c>
      <c r="E64" s="121" t="s">
        <v>24</v>
      </c>
      <c r="F64" s="124" t="s">
        <v>949</v>
      </c>
      <c r="G64" s="5">
        <v>18</v>
      </c>
      <c r="H64" s="6">
        <v>16</v>
      </c>
    </row>
    <row r="66" spans="2:7" ht="15">
      <c r="B66" s="263" t="s">
        <v>589</v>
      </c>
      <c r="C66" s="263"/>
      <c r="D66" s="263"/>
      <c r="E66" s="263"/>
      <c r="F66" s="263"/>
      <c r="G66" s="263"/>
    </row>
    <row r="67" spans="2:8" ht="31.5">
      <c r="B67" s="93" t="s">
        <v>27</v>
      </c>
      <c r="C67" s="93" t="s">
        <v>28</v>
      </c>
      <c r="D67" s="93" t="s">
        <v>171</v>
      </c>
      <c r="E67" s="93" t="s">
        <v>493</v>
      </c>
      <c r="F67" s="93" t="s">
        <v>74</v>
      </c>
      <c r="G67" s="93" t="s">
        <v>0</v>
      </c>
      <c r="H67" s="4" t="s">
        <v>354</v>
      </c>
    </row>
    <row r="68" spans="2:8" ht="15">
      <c r="B68" s="93">
        <v>1</v>
      </c>
      <c r="C68" s="126" t="s">
        <v>899</v>
      </c>
      <c r="D68" s="93">
        <v>2002</v>
      </c>
      <c r="E68" s="121" t="s">
        <v>24</v>
      </c>
      <c r="F68" s="124" t="s">
        <v>908</v>
      </c>
      <c r="G68" s="5">
        <v>1</v>
      </c>
      <c r="H68" s="6">
        <v>60</v>
      </c>
    </row>
    <row r="69" spans="2:8" ht="15">
      <c r="B69" s="93">
        <v>2</v>
      </c>
      <c r="C69" s="126" t="s">
        <v>900</v>
      </c>
      <c r="D69" s="93">
        <v>2003</v>
      </c>
      <c r="E69" s="121" t="s">
        <v>24</v>
      </c>
      <c r="F69" s="124" t="s">
        <v>909</v>
      </c>
      <c r="G69" s="5">
        <v>2</v>
      </c>
      <c r="H69" s="6">
        <v>54</v>
      </c>
    </row>
    <row r="70" spans="2:8" ht="15">
      <c r="B70" s="93">
        <v>3</v>
      </c>
      <c r="C70" s="126" t="s">
        <v>168</v>
      </c>
      <c r="D70" s="93">
        <v>2003</v>
      </c>
      <c r="E70" s="121" t="s">
        <v>24</v>
      </c>
      <c r="F70" s="124" t="s">
        <v>910</v>
      </c>
      <c r="G70" s="5">
        <v>3</v>
      </c>
      <c r="H70" s="6">
        <v>48</v>
      </c>
    </row>
    <row r="71" spans="2:8" ht="15">
      <c r="B71" s="93">
        <v>4</v>
      </c>
      <c r="C71" s="126" t="s">
        <v>901</v>
      </c>
      <c r="D71" s="93">
        <v>2003</v>
      </c>
      <c r="E71" s="121" t="s">
        <v>24</v>
      </c>
      <c r="F71" s="124" t="s">
        <v>911</v>
      </c>
      <c r="G71" s="5">
        <v>4</v>
      </c>
      <c r="H71" s="6">
        <v>43</v>
      </c>
    </row>
    <row r="72" spans="2:8" ht="15">
      <c r="B72" s="93">
        <v>5</v>
      </c>
      <c r="C72" s="126" t="s">
        <v>902</v>
      </c>
      <c r="D72" s="93">
        <v>2002</v>
      </c>
      <c r="E72" s="121" t="s">
        <v>24</v>
      </c>
      <c r="F72" s="124" t="s">
        <v>912</v>
      </c>
      <c r="G72" s="5">
        <v>5</v>
      </c>
      <c r="H72" s="6">
        <v>40</v>
      </c>
    </row>
    <row r="73" spans="2:8" ht="15">
      <c r="B73" s="93">
        <v>6</v>
      </c>
      <c r="C73" s="126" t="s">
        <v>903</v>
      </c>
      <c r="D73" s="93">
        <v>2002</v>
      </c>
      <c r="E73" s="121" t="s">
        <v>24</v>
      </c>
      <c r="F73" s="124" t="s">
        <v>913</v>
      </c>
      <c r="G73" s="5">
        <v>6</v>
      </c>
      <c r="H73" s="6">
        <v>38</v>
      </c>
    </row>
    <row r="74" spans="2:8" ht="15">
      <c r="B74" s="93">
        <v>7</v>
      </c>
      <c r="C74" s="126" t="s">
        <v>904</v>
      </c>
      <c r="D74" s="93">
        <v>2002</v>
      </c>
      <c r="E74" s="121" t="s">
        <v>24</v>
      </c>
      <c r="F74" s="124" t="s">
        <v>914</v>
      </c>
      <c r="G74" s="5">
        <v>7</v>
      </c>
      <c r="H74" s="6">
        <v>36</v>
      </c>
    </row>
    <row r="75" spans="2:8" ht="15">
      <c r="B75" s="93">
        <v>8</v>
      </c>
      <c r="C75" s="126" t="s">
        <v>433</v>
      </c>
      <c r="D75" s="93">
        <v>2003</v>
      </c>
      <c r="E75" s="121" t="s">
        <v>83</v>
      </c>
      <c r="F75" s="124" t="s">
        <v>915</v>
      </c>
      <c r="G75" s="5">
        <v>8</v>
      </c>
      <c r="H75" s="6">
        <v>34</v>
      </c>
    </row>
    <row r="76" spans="2:8" ht="15">
      <c r="B76" s="93">
        <v>9</v>
      </c>
      <c r="C76" s="126" t="s">
        <v>437</v>
      </c>
      <c r="D76" s="93">
        <v>2002</v>
      </c>
      <c r="E76" s="121" t="s">
        <v>83</v>
      </c>
      <c r="F76" s="124" t="s">
        <v>915</v>
      </c>
      <c r="G76" s="5">
        <v>8</v>
      </c>
      <c r="H76" s="6">
        <v>34</v>
      </c>
    </row>
    <row r="77" spans="2:8" ht="15">
      <c r="B77" s="93">
        <v>10</v>
      </c>
      <c r="C77" s="126" t="s">
        <v>905</v>
      </c>
      <c r="D77" s="93">
        <v>2003</v>
      </c>
      <c r="E77" s="121" t="s">
        <v>24</v>
      </c>
      <c r="F77" s="124" t="s">
        <v>916</v>
      </c>
      <c r="G77" s="5">
        <v>10</v>
      </c>
      <c r="H77" s="6">
        <v>31</v>
      </c>
    </row>
    <row r="78" spans="2:8" ht="15">
      <c r="B78" s="93">
        <v>11</v>
      </c>
      <c r="C78" s="126" t="s">
        <v>906</v>
      </c>
      <c r="D78" s="93">
        <v>2003</v>
      </c>
      <c r="E78" s="121" t="s">
        <v>83</v>
      </c>
      <c r="F78" s="124" t="s">
        <v>917</v>
      </c>
      <c r="G78" s="5">
        <v>11</v>
      </c>
      <c r="H78" s="6">
        <v>30</v>
      </c>
    </row>
    <row r="79" spans="2:8" ht="15">
      <c r="B79" s="93">
        <v>12</v>
      </c>
      <c r="C79" s="126" t="s">
        <v>593</v>
      </c>
      <c r="D79" s="93">
        <v>2003</v>
      </c>
      <c r="E79" s="121" t="s">
        <v>33</v>
      </c>
      <c r="F79" s="124" t="s">
        <v>918</v>
      </c>
      <c r="G79" s="5">
        <v>12</v>
      </c>
      <c r="H79" s="6">
        <v>28</v>
      </c>
    </row>
    <row r="80" spans="2:8" ht="15">
      <c r="B80" s="93">
        <v>13</v>
      </c>
      <c r="C80" s="126" t="s">
        <v>907</v>
      </c>
      <c r="D80" s="93">
        <v>2003</v>
      </c>
      <c r="E80" s="121" t="s">
        <v>83</v>
      </c>
      <c r="F80" s="124" t="s">
        <v>919</v>
      </c>
      <c r="G80" s="5">
        <v>13</v>
      </c>
      <c r="H80" s="6">
        <v>26</v>
      </c>
    </row>
    <row r="82" spans="2:7" ht="15">
      <c r="B82" s="264" t="s">
        <v>887</v>
      </c>
      <c r="C82" s="265"/>
      <c r="D82" s="265"/>
      <c r="E82" s="265"/>
      <c r="F82" s="265"/>
      <c r="G82" s="266"/>
    </row>
    <row r="83" spans="2:8" ht="31.5">
      <c r="B83" s="93" t="s">
        <v>27</v>
      </c>
      <c r="C83" s="93" t="s">
        <v>28</v>
      </c>
      <c r="D83" s="93" t="s">
        <v>171</v>
      </c>
      <c r="E83" s="93" t="s">
        <v>493</v>
      </c>
      <c r="F83" s="93" t="s">
        <v>74</v>
      </c>
      <c r="G83" s="93" t="s">
        <v>0</v>
      </c>
      <c r="H83" s="4" t="s">
        <v>354</v>
      </c>
    </row>
    <row r="84" spans="2:8" ht="15">
      <c r="B84" s="93">
        <v>1</v>
      </c>
      <c r="C84" s="126" t="s">
        <v>390</v>
      </c>
      <c r="D84" s="93">
        <v>2001</v>
      </c>
      <c r="E84" s="121" t="s">
        <v>24</v>
      </c>
      <c r="F84" s="124" t="s">
        <v>987</v>
      </c>
      <c r="G84" s="5">
        <v>1</v>
      </c>
      <c r="H84" s="6">
        <v>60</v>
      </c>
    </row>
    <row r="85" spans="2:8" ht="15">
      <c r="B85" s="93">
        <v>2</v>
      </c>
      <c r="C85" s="126" t="s">
        <v>975</v>
      </c>
      <c r="D85" s="93">
        <v>2000</v>
      </c>
      <c r="E85" s="121" t="s">
        <v>24</v>
      </c>
      <c r="F85" s="124" t="s">
        <v>988</v>
      </c>
      <c r="G85" s="5">
        <v>2</v>
      </c>
      <c r="H85" s="6">
        <v>54</v>
      </c>
    </row>
    <row r="86" spans="2:8" ht="15">
      <c r="B86" s="93">
        <v>3</v>
      </c>
      <c r="C86" s="126" t="s">
        <v>158</v>
      </c>
      <c r="D86" s="93">
        <v>2001</v>
      </c>
      <c r="E86" s="121" t="s">
        <v>83</v>
      </c>
      <c r="F86" s="124" t="s">
        <v>989</v>
      </c>
      <c r="G86" s="5">
        <v>3</v>
      </c>
      <c r="H86" s="6">
        <v>48</v>
      </c>
    </row>
    <row r="87" spans="2:8" ht="15">
      <c r="B87" s="93">
        <v>4</v>
      </c>
      <c r="C87" s="126" t="s">
        <v>976</v>
      </c>
      <c r="D87" s="93">
        <v>2000</v>
      </c>
      <c r="E87" s="121" t="s">
        <v>33</v>
      </c>
      <c r="F87" s="124" t="s">
        <v>990</v>
      </c>
      <c r="G87" s="5">
        <v>4</v>
      </c>
      <c r="H87" s="6">
        <v>43</v>
      </c>
    </row>
    <row r="88" spans="2:8" ht="15">
      <c r="B88" s="93">
        <v>5</v>
      </c>
      <c r="C88" s="126" t="s">
        <v>977</v>
      </c>
      <c r="D88" s="93">
        <v>2000</v>
      </c>
      <c r="E88" s="121" t="s">
        <v>24</v>
      </c>
      <c r="F88" s="124" t="s">
        <v>991</v>
      </c>
      <c r="G88" s="5">
        <v>5</v>
      </c>
      <c r="H88" s="6">
        <v>40</v>
      </c>
    </row>
    <row r="89" spans="2:8" ht="15">
      <c r="B89" s="93">
        <v>6</v>
      </c>
      <c r="C89" s="126" t="s">
        <v>160</v>
      </c>
      <c r="D89" s="93">
        <v>2001</v>
      </c>
      <c r="E89" s="121" t="s">
        <v>83</v>
      </c>
      <c r="F89" s="124" t="s">
        <v>992</v>
      </c>
      <c r="G89" s="5">
        <v>6</v>
      </c>
      <c r="H89" s="6">
        <v>38</v>
      </c>
    </row>
    <row r="90" spans="2:8" ht="15">
      <c r="B90" s="93">
        <v>7</v>
      </c>
      <c r="C90" s="126" t="s">
        <v>82</v>
      </c>
      <c r="D90" s="93">
        <v>2001</v>
      </c>
      <c r="E90" s="121" t="s">
        <v>24</v>
      </c>
      <c r="F90" s="124" t="s">
        <v>993</v>
      </c>
      <c r="G90" s="5">
        <v>7</v>
      </c>
      <c r="H90" s="6">
        <v>36</v>
      </c>
    </row>
    <row r="91" spans="2:8" ht="15">
      <c r="B91" s="93">
        <v>8</v>
      </c>
      <c r="C91" s="126" t="s">
        <v>978</v>
      </c>
      <c r="D91" s="93">
        <v>2000</v>
      </c>
      <c r="E91" s="121" t="s">
        <v>83</v>
      </c>
      <c r="F91" s="124" t="s">
        <v>994</v>
      </c>
      <c r="G91" s="5">
        <v>8</v>
      </c>
      <c r="H91" s="6">
        <v>34</v>
      </c>
    </row>
    <row r="92" spans="2:8" ht="15">
      <c r="B92" s="93">
        <v>9</v>
      </c>
      <c r="C92" s="126" t="s">
        <v>979</v>
      </c>
      <c r="D92" s="93">
        <v>2000</v>
      </c>
      <c r="E92" s="121" t="s">
        <v>83</v>
      </c>
      <c r="F92" s="124" t="s">
        <v>994</v>
      </c>
      <c r="G92" s="5">
        <v>8</v>
      </c>
      <c r="H92" s="6">
        <v>34</v>
      </c>
    </row>
    <row r="93" spans="2:8" ht="15">
      <c r="B93" s="93">
        <v>10</v>
      </c>
      <c r="C93" s="126" t="s">
        <v>980</v>
      </c>
      <c r="D93" s="93">
        <v>2000</v>
      </c>
      <c r="E93" s="121" t="s">
        <v>24</v>
      </c>
      <c r="F93" s="124" t="s">
        <v>960</v>
      </c>
      <c r="G93" s="5">
        <v>10</v>
      </c>
      <c r="H93" s="6">
        <v>31</v>
      </c>
    </row>
    <row r="94" spans="2:8" ht="15">
      <c r="B94" s="93">
        <v>11</v>
      </c>
      <c r="C94" s="126" t="s">
        <v>981</v>
      </c>
      <c r="D94" s="93">
        <v>2000</v>
      </c>
      <c r="E94" s="121" t="s">
        <v>83</v>
      </c>
      <c r="F94" s="124" t="s">
        <v>995</v>
      </c>
      <c r="G94" s="5">
        <v>11</v>
      </c>
      <c r="H94" s="6">
        <v>30</v>
      </c>
    </row>
    <row r="95" spans="2:8" ht="15">
      <c r="B95" s="93">
        <v>12</v>
      </c>
      <c r="C95" s="126" t="s">
        <v>982</v>
      </c>
      <c r="D95" s="93">
        <v>2000</v>
      </c>
      <c r="E95" s="121" t="s">
        <v>83</v>
      </c>
      <c r="F95" s="124" t="s">
        <v>996</v>
      </c>
      <c r="G95" s="5">
        <v>12</v>
      </c>
      <c r="H95" s="6">
        <v>28</v>
      </c>
    </row>
    <row r="96" spans="2:8" ht="15">
      <c r="B96" s="93">
        <v>13</v>
      </c>
      <c r="C96" s="126" t="s">
        <v>983</v>
      </c>
      <c r="D96" s="93">
        <v>2001</v>
      </c>
      <c r="E96" s="121" t="s">
        <v>24</v>
      </c>
      <c r="F96" s="124" t="s">
        <v>997</v>
      </c>
      <c r="G96" s="5">
        <v>13</v>
      </c>
      <c r="H96" s="6">
        <v>26</v>
      </c>
    </row>
    <row r="97" spans="2:8" ht="15">
      <c r="B97" s="93">
        <v>14</v>
      </c>
      <c r="C97" s="126" t="s">
        <v>163</v>
      </c>
      <c r="D97" s="93">
        <v>2001</v>
      </c>
      <c r="E97" s="121" t="s">
        <v>83</v>
      </c>
      <c r="F97" s="124" t="s">
        <v>942</v>
      </c>
      <c r="G97" s="5">
        <v>14</v>
      </c>
      <c r="H97" s="6">
        <v>24</v>
      </c>
    </row>
    <row r="98" spans="2:8" ht="15">
      <c r="B98" s="93">
        <v>15</v>
      </c>
      <c r="C98" s="126" t="s">
        <v>984</v>
      </c>
      <c r="D98" s="93">
        <v>2000</v>
      </c>
      <c r="E98" s="121" t="s">
        <v>83</v>
      </c>
      <c r="F98" s="124" t="s">
        <v>998</v>
      </c>
      <c r="G98" s="5">
        <v>15</v>
      </c>
      <c r="H98" s="6">
        <v>22</v>
      </c>
    </row>
    <row r="99" spans="2:8" ht="15">
      <c r="B99" s="93">
        <v>16</v>
      </c>
      <c r="C99" s="126" t="s">
        <v>985</v>
      </c>
      <c r="D99" s="93">
        <v>2001</v>
      </c>
      <c r="E99" s="121" t="s">
        <v>83</v>
      </c>
      <c r="F99" s="124" t="s">
        <v>999</v>
      </c>
      <c r="G99" s="5">
        <v>16</v>
      </c>
      <c r="H99" s="6">
        <v>20</v>
      </c>
    </row>
    <row r="100" spans="2:8" ht="15">
      <c r="B100" s="93">
        <v>17</v>
      </c>
      <c r="C100" s="126" t="s">
        <v>986</v>
      </c>
      <c r="D100" s="93">
        <v>1991</v>
      </c>
      <c r="E100" s="121" t="s">
        <v>83</v>
      </c>
      <c r="F100" s="124" t="s">
        <v>1000</v>
      </c>
      <c r="G100" s="5">
        <v>17</v>
      </c>
      <c r="H100" s="6" t="s">
        <v>588</v>
      </c>
    </row>
    <row r="102" spans="2:7" ht="15">
      <c r="B102" s="263" t="s">
        <v>898</v>
      </c>
      <c r="C102" s="263"/>
      <c r="D102" s="263"/>
      <c r="E102" s="263"/>
      <c r="F102" s="263"/>
      <c r="G102" s="263"/>
    </row>
    <row r="103" spans="2:8" ht="31.5">
      <c r="B103" s="93" t="s">
        <v>27</v>
      </c>
      <c r="C103" s="93" t="s">
        <v>28</v>
      </c>
      <c r="D103" s="93" t="s">
        <v>171</v>
      </c>
      <c r="E103" s="93" t="s">
        <v>493</v>
      </c>
      <c r="F103" s="93" t="s">
        <v>74</v>
      </c>
      <c r="G103" s="93" t="s">
        <v>0</v>
      </c>
      <c r="H103" s="4" t="s">
        <v>354</v>
      </c>
    </row>
    <row r="104" spans="2:8" ht="15">
      <c r="B104" s="93">
        <v>1</v>
      </c>
      <c r="C104" s="126" t="s">
        <v>167</v>
      </c>
      <c r="D104" s="93">
        <v>2000</v>
      </c>
      <c r="E104" s="121" t="s">
        <v>24</v>
      </c>
      <c r="F104" s="124" t="s">
        <v>1005</v>
      </c>
      <c r="G104" s="5">
        <v>1</v>
      </c>
      <c r="H104" s="6">
        <v>60</v>
      </c>
    </row>
    <row r="105" spans="2:8" ht="15">
      <c r="B105" s="93">
        <v>2</v>
      </c>
      <c r="C105" s="126" t="s">
        <v>1001</v>
      </c>
      <c r="D105" s="93">
        <v>2001</v>
      </c>
      <c r="E105" s="121" t="s">
        <v>24</v>
      </c>
      <c r="F105" s="124" t="s">
        <v>1006</v>
      </c>
      <c r="G105" s="5">
        <v>2</v>
      </c>
      <c r="H105" s="6">
        <v>54</v>
      </c>
    </row>
    <row r="106" spans="2:8" ht="15">
      <c r="B106" s="93">
        <v>3</v>
      </c>
      <c r="C106" s="126" t="s">
        <v>84</v>
      </c>
      <c r="D106" s="93">
        <v>2001</v>
      </c>
      <c r="E106" s="121" t="s">
        <v>83</v>
      </c>
      <c r="F106" s="124" t="s">
        <v>1007</v>
      </c>
      <c r="G106" s="5">
        <v>3</v>
      </c>
      <c r="H106" s="6">
        <v>48</v>
      </c>
    </row>
    <row r="107" spans="2:8" ht="15">
      <c r="B107" s="93">
        <v>4</v>
      </c>
      <c r="C107" s="126" t="s">
        <v>85</v>
      </c>
      <c r="D107" s="93">
        <v>2001</v>
      </c>
      <c r="E107" s="121" t="s">
        <v>83</v>
      </c>
      <c r="F107" s="124" t="s">
        <v>995</v>
      </c>
      <c r="G107" s="5">
        <v>4</v>
      </c>
      <c r="H107" s="6">
        <v>43</v>
      </c>
    </row>
    <row r="108" spans="2:8" ht="15">
      <c r="B108" s="93">
        <v>5</v>
      </c>
      <c r="C108" s="126" t="s">
        <v>1002</v>
      </c>
      <c r="D108" s="93">
        <v>2001</v>
      </c>
      <c r="E108" s="121" t="s">
        <v>24</v>
      </c>
      <c r="F108" s="124" t="s">
        <v>1008</v>
      </c>
      <c r="G108" s="5">
        <v>5</v>
      </c>
      <c r="H108" s="6">
        <v>40</v>
      </c>
    </row>
    <row r="109" spans="2:8" ht="15">
      <c r="B109" s="93">
        <v>6</v>
      </c>
      <c r="C109" s="126" t="s">
        <v>1003</v>
      </c>
      <c r="D109" s="93">
        <v>2000</v>
      </c>
      <c r="E109" s="121" t="s">
        <v>83</v>
      </c>
      <c r="F109" s="124" t="s">
        <v>1009</v>
      </c>
      <c r="G109" s="5">
        <v>6</v>
      </c>
      <c r="H109" s="6">
        <v>38</v>
      </c>
    </row>
    <row r="110" spans="2:8" ht="15">
      <c r="B110" s="93">
        <v>7</v>
      </c>
      <c r="C110" s="126" t="s">
        <v>1004</v>
      </c>
      <c r="D110" s="93">
        <v>2000</v>
      </c>
      <c r="E110" s="121" t="s">
        <v>24</v>
      </c>
      <c r="F110" s="124" t="s">
        <v>1010</v>
      </c>
      <c r="G110" s="5">
        <v>7</v>
      </c>
      <c r="H110" s="6">
        <v>36</v>
      </c>
    </row>
    <row r="113" spans="2:7" ht="15">
      <c r="B113" s="264" t="s">
        <v>897</v>
      </c>
      <c r="C113" s="265"/>
      <c r="D113" s="265"/>
      <c r="E113" s="265"/>
      <c r="F113" s="265"/>
      <c r="G113" s="266"/>
    </row>
    <row r="114" spans="2:8" ht="31.5">
      <c r="B114" s="93" t="s">
        <v>27</v>
      </c>
      <c r="C114" s="93" t="s">
        <v>28</v>
      </c>
      <c r="D114" s="93" t="s">
        <v>171</v>
      </c>
      <c r="E114" s="93" t="s">
        <v>493</v>
      </c>
      <c r="F114" s="93" t="s">
        <v>74</v>
      </c>
      <c r="G114" s="93" t="s">
        <v>0</v>
      </c>
      <c r="H114" s="4" t="s">
        <v>354</v>
      </c>
    </row>
    <row r="115" spans="2:8" ht="15">
      <c r="B115" s="93">
        <v>1</v>
      </c>
      <c r="C115" s="126" t="s">
        <v>1021</v>
      </c>
      <c r="D115" s="93">
        <v>1999</v>
      </c>
      <c r="E115" s="121" t="s">
        <v>83</v>
      </c>
      <c r="F115" s="124" t="s">
        <v>1025</v>
      </c>
      <c r="G115" s="5">
        <v>1</v>
      </c>
      <c r="H115" s="6">
        <v>60</v>
      </c>
    </row>
    <row r="116" spans="2:8" ht="15">
      <c r="B116" s="93">
        <v>2</v>
      </c>
      <c r="C116" s="126" t="s">
        <v>165</v>
      </c>
      <c r="D116" s="93">
        <v>1999</v>
      </c>
      <c r="E116" s="121" t="s">
        <v>33</v>
      </c>
      <c r="F116" s="124" t="s">
        <v>1026</v>
      </c>
      <c r="G116" s="5">
        <v>2</v>
      </c>
      <c r="H116" s="6">
        <v>54</v>
      </c>
    </row>
    <row r="117" spans="2:8" ht="15">
      <c r="B117" s="93">
        <v>3</v>
      </c>
      <c r="C117" s="126" t="s">
        <v>1022</v>
      </c>
      <c r="D117" s="93">
        <v>1999</v>
      </c>
      <c r="E117" s="121" t="s">
        <v>83</v>
      </c>
      <c r="F117" s="124" t="s">
        <v>1027</v>
      </c>
      <c r="G117" s="5">
        <v>3</v>
      </c>
      <c r="H117" s="6">
        <v>48</v>
      </c>
    </row>
    <row r="118" spans="2:8" ht="15">
      <c r="B118" s="93">
        <v>4</v>
      </c>
      <c r="C118" s="126" t="s">
        <v>94</v>
      </c>
      <c r="D118" s="93">
        <v>1999</v>
      </c>
      <c r="E118" s="121" t="s">
        <v>83</v>
      </c>
      <c r="F118" s="124" t="s">
        <v>1028</v>
      </c>
      <c r="G118" s="5">
        <v>4</v>
      </c>
      <c r="H118" s="6">
        <v>43</v>
      </c>
    </row>
    <row r="119" spans="2:8" ht="15">
      <c r="B119" s="93">
        <v>5</v>
      </c>
      <c r="C119" s="126" t="s">
        <v>1023</v>
      </c>
      <c r="D119" s="93">
        <v>1998</v>
      </c>
      <c r="E119" s="121" t="s">
        <v>83</v>
      </c>
      <c r="F119" s="124" t="s">
        <v>1029</v>
      </c>
      <c r="G119" s="5">
        <v>5</v>
      </c>
      <c r="H119" s="6">
        <v>40</v>
      </c>
    </row>
    <row r="120" spans="2:8" ht="15">
      <c r="B120" s="93">
        <v>6</v>
      </c>
      <c r="C120" s="126" t="s">
        <v>1024</v>
      </c>
      <c r="D120" s="93">
        <v>1999</v>
      </c>
      <c r="E120" s="121" t="s">
        <v>83</v>
      </c>
      <c r="F120" s="124" t="s">
        <v>1029</v>
      </c>
      <c r="G120" s="5">
        <v>5</v>
      </c>
      <c r="H120" s="6">
        <v>40</v>
      </c>
    </row>
    <row r="122" spans="2:7" ht="15">
      <c r="B122" s="263" t="s">
        <v>896</v>
      </c>
      <c r="C122" s="263"/>
      <c r="D122" s="263"/>
      <c r="E122" s="263"/>
      <c r="F122" s="263"/>
      <c r="G122" s="263"/>
    </row>
    <row r="123" spans="2:8" ht="31.5">
      <c r="B123" s="93" t="s">
        <v>27</v>
      </c>
      <c r="C123" s="93" t="s">
        <v>28</v>
      </c>
      <c r="D123" s="93" t="s">
        <v>171</v>
      </c>
      <c r="E123" s="93" t="s">
        <v>493</v>
      </c>
      <c r="F123" s="93" t="s">
        <v>74</v>
      </c>
      <c r="G123" s="93" t="s">
        <v>0</v>
      </c>
      <c r="H123" s="4" t="s">
        <v>354</v>
      </c>
    </row>
    <row r="124" spans="2:8" ht="15">
      <c r="B124" s="93">
        <v>1</v>
      </c>
      <c r="C124" s="126" t="s">
        <v>965</v>
      </c>
      <c r="D124" s="93">
        <v>1999</v>
      </c>
      <c r="E124" s="121" t="s">
        <v>83</v>
      </c>
      <c r="F124" s="124" t="s">
        <v>967</v>
      </c>
      <c r="G124" s="5">
        <v>1</v>
      </c>
      <c r="H124" s="6">
        <v>60</v>
      </c>
    </row>
    <row r="125" spans="2:8" ht="15">
      <c r="B125" s="93">
        <v>2</v>
      </c>
      <c r="C125" s="126" t="s">
        <v>86</v>
      </c>
      <c r="D125" s="93">
        <v>1999</v>
      </c>
      <c r="E125" s="121" t="s">
        <v>33</v>
      </c>
      <c r="F125" s="124" t="s">
        <v>968</v>
      </c>
      <c r="G125" s="5">
        <v>2</v>
      </c>
      <c r="H125" s="6">
        <v>54</v>
      </c>
    </row>
    <row r="126" spans="2:8" ht="15">
      <c r="B126" s="93">
        <v>3</v>
      </c>
      <c r="C126" s="126" t="s">
        <v>447</v>
      </c>
      <c r="D126" s="93">
        <v>1998</v>
      </c>
      <c r="E126" s="121" t="s">
        <v>83</v>
      </c>
      <c r="F126" s="124" t="s">
        <v>969</v>
      </c>
      <c r="G126" s="5">
        <v>3</v>
      </c>
      <c r="H126" s="6">
        <v>48</v>
      </c>
    </row>
    <row r="127" spans="2:8" ht="15">
      <c r="B127" s="93">
        <v>4</v>
      </c>
      <c r="C127" s="126" t="s">
        <v>966</v>
      </c>
      <c r="D127" s="93">
        <v>1999</v>
      </c>
      <c r="E127" s="121" t="s">
        <v>83</v>
      </c>
      <c r="F127" s="124" t="s">
        <v>970</v>
      </c>
      <c r="G127" s="5">
        <v>4</v>
      </c>
      <c r="H127" s="6">
        <v>43</v>
      </c>
    </row>
    <row r="129" spans="2:7" ht="15">
      <c r="B129" s="264" t="s">
        <v>895</v>
      </c>
      <c r="C129" s="265"/>
      <c r="D129" s="265"/>
      <c r="E129" s="265"/>
      <c r="F129" s="265"/>
      <c r="G129" s="266"/>
    </row>
    <row r="130" spans="2:8" ht="31.5">
      <c r="B130" s="93" t="s">
        <v>27</v>
      </c>
      <c r="C130" s="93" t="s">
        <v>28</v>
      </c>
      <c r="D130" s="93" t="s">
        <v>171</v>
      </c>
      <c r="E130" s="93" t="s">
        <v>493</v>
      </c>
      <c r="F130" s="93" t="s">
        <v>74</v>
      </c>
      <c r="G130" s="93" t="s">
        <v>0</v>
      </c>
      <c r="H130" s="4" t="s">
        <v>354</v>
      </c>
    </row>
    <row r="131" spans="2:8" ht="15">
      <c r="B131" s="93">
        <v>1</v>
      </c>
      <c r="C131" s="126" t="s">
        <v>1030</v>
      </c>
      <c r="D131" s="93">
        <v>1990</v>
      </c>
      <c r="E131" s="121" t="s">
        <v>83</v>
      </c>
      <c r="F131" s="124" t="s">
        <v>1033</v>
      </c>
      <c r="G131" s="5">
        <v>1</v>
      </c>
      <c r="H131" s="6">
        <v>60</v>
      </c>
    </row>
    <row r="132" spans="2:8" ht="15">
      <c r="B132" s="93">
        <v>2</v>
      </c>
      <c r="C132" s="126" t="s">
        <v>166</v>
      </c>
      <c r="D132" s="93">
        <v>1997</v>
      </c>
      <c r="E132" s="121" t="s">
        <v>24</v>
      </c>
      <c r="F132" s="124" t="s">
        <v>1034</v>
      </c>
      <c r="G132" s="5">
        <v>2</v>
      </c>
      <c r="H132" s="6">
        <v>54</v>
      </c>
    </row>
    <row r="133" spans="2:8" ht="15">
      <c r="B133" s="93">
        <v>3</v>
      </c>
      <c r="C133" s="126" t="s">
        <v>1031</v>
      </c>
      <c r="D133" s="93">
        <v>1988</v>
      </c>
      <c r="E133" s="121" t="s">
        <v>26</v>
      </c>
      <c r="F133" s="124" t="s">
        <v>1035</v>
      </c>
      <c r="G133" s="5">
        <v>3</v>
      </c>
      <c r="H133" s="6">
        <v>48</v>
      </c>
    </row>
    <row r="134" spans="2:8" ht="15">
      <c r="B134" s="93">
        <v>4</v>
      </c>
      <c r="C134" s="126" t="s">
        <v>106</v>
      </c>
      <c r="D134" s="93">
        <v>1988</v>
      </c>
      <c r="E134" s="121" t="s">
        <v>24</v>
      </c>
      <c r="F134" s="124" t="s">
        <v>1036</v>
      </c>
      <c r="G134" s="5">
        <v>4</v>
      </c>
      <c r="H134" s="6">
        <v>43</v>
      </c>
    </row>
    <row r="135" spans="2:8" ht="15">
      <c r="B135" s="93">
        <v>5</v>
      </c>
      <c r="C135" s="126" t="s">
        <v>1032</v>
      </c>
      <c r="D135" s="93">
        <v>1996</v>
      </c>
      <c r="E135" s="121" t="s">
        <v>26</v>
      </c>
      <c r="F135" s="124" t="s">
        <v>1037</v>
      </c>
      <c r="G135" s="5">
        <v>5</v>
      </c>
      <c r="H135" s="6">
        <v>40</v>
      </c>
    </row>
    <row r="137" spans="2:7" ht="15">
      <c r="B137" s="263" t="s">
        <v>894</v>
      </c>
      <c r="C137" s="263"/>
      <c r="D137" s="263"/>
      <c r="E137" s="263"/>
      <c r="F137" s="263"/>
      <c r="G137" s="263"/>
    </row>
    <row r="138" spans="2:8" ht="31.5">
      <c r="B138" s="93" t="s">
        <v>27</v>
      </c>
      <c r="C138" s="93" t="s">
        <v>28</v>
      </c>
      <c r="D138" s="93" t="s">
        <v>171</v>
      </c>
      <c r="E138" s="93" t="s">
        <v>493</v>
      </c>
      <c r="F138" s="93" t="s">
        <v>74</v>
      </c>
      <c r="G138" s="93" t="s">
        <v>0</v>
      </c>
      <c r="H138" s="4" t="s">
        <v>354</v>
      </c>
    </row>
    <row r="139" spans="2:8" ht="15">
      <c r="B139" s="93">
        <v>1</v>
      </c>
      <c r="C139" s="126" t="s">
        <v>971</v>
      </c>
      <c r="D139" s="93">
        <v>1996</v>
      </c>
      <c r="E139" s="121" t="s">
        <v>24</v>
      </c>
      <c r="F139" s="124" t="s">
        <v>973</v>
      </c>
      <c r="G139" s="5">
        <v>1</v>
      </c>
      <c r="H139" s="6">
        <v>60</v>
      </c>
    </row>
    <row r="140" spans="2:8" ht="15">
      <c r="B140" s="93">
        <v>2</v>
      </c>
      <c r="C140" s="126" t="s">
        <v>972</v>
      </c>
      <c r="D140" s="93">
        <v>1994</v>
      </c>
      <c r="E140" s="121" t="s">
        <v>83</v>
      </c>
      <c r="F140" s="124" t="s">
        <v>974</v>
      </c>
      <c r="G140" s="5">
        <v>2</v>
      </c>
      <c r="H140" s="6">
        <v>54</v>
      </c>
    </row>
    <row r="142" spans="2:7" ht="15">
      <c r="B142" s="264" t="s">
        <v>893</v>
      </c>
      <c r="C142" s="265"/>
      <c r="D142" s="265"/>
      <c r="E142" s="265"/>
      <c r="F142" s="265"/>
      <c r="G142" s="266"/>
    </row>
    <row r="143" spans="2:8" ht="31.5">
      <c r="B143" s="93" t="s">
        <v>27</v>
      </c>
      <c r="C143" s="93" t="s">
        <v>28</v>
      </c>
      <c r="D143" s="93" t="s">
        <v>171</v>
      </c>
      <c r="E143" s="93" t="s">
        <v>493</v>
      </c>
      <c r="F143" s="93" t="s">
        <v>74</v>
      </c>
      <c r="G143" s="93" t="s">
        <v>0</v>
      </c>
      <c r="H143" s="4" t="s">
        <v>354</v>
      </c>
    </row>
    <row r="144" spans="2:8" ht="15">
      <c r="B144" s="93">
        <v>1</v>
      </c>
      <c r="C144" s="126" t="s">
        <v>36</v>
      </c>
      <c r="D144" s="93">
        <v>1981</v>
      </c>
      <c r="E144" s="121" t="s">
        <v>24</v>
      </c>
      <c r="F144" s="124" t="s">
        <v>1039</v>
      </c>
      <c r="G144" s="5">
        <v>1</v>
      </c>
      <c r="H144" s="6">
        <v>60</v>
      </c>
    </row>
    <row r="145" spans="2:8" ht="15">
      <c r="B145" s="93">
        <v>2</v>
      </c>
      <c r="C145" s="126" t="s">
        <v>71</v>
      </c>
      <c r="D145" s="93">
        <v>1980</v>
      </c>
      <c r="E145" s="121" t="s">
        <v>24</v>
      </c>
      <c r="F145" s="124" t="s">
        <v>1040</v>
      </c>
      <c r="G145" s="5">
        <v>2</v>
      </c>
      <c r="H145" s="6">
        <v>54</v>
      </c>
    </row>
    <row r="146" spans="2:8" ht="15">
      <c r="B146" s="93">
        <v>3</v>
      </c>
      <c r="C146" s="126" t="s">
        <v>1038</v>
      </c>
      <c r="D146" s="93">
        <v>1983</v>
      </c>
      <c r="E146" s="121" t="s">
        <v>33</v>
      </c>
      <c r="F146" s="124" t="s">
        <v>1041</v>
      </c>
      <c r="G146" s="5">
        <v>3</v>
      </c>
      <c r="H146" s="6">
        <v>48</v>
      </c>
    </row>
    <row r="147" spans="2:8" ht="15">
      <c r="B147" s="93">
        <v>4</v>
      </c>
      <c r="C147" s="126" t="s">
        <v>95</v>
      </c>
      <c r="D147" s="93">
        <v>1979</v>
      </c>
      <c r="E147" s="121" t="s">
        <v>33</v>
      </c>
      <c r="F147" s="124" t="s">
        <v>1042</v>
      </c>
      <c r="G147" s="5">
        <v>4</v>
      </c>
      <c r="H147" s="6">
        <v>43</v>
      </c>
    </row>
    <row r="148" spans="2:8" ht="15">
      <c r="B148" s="93">
        <v>5</v>
      </c>
      <c r="C148" s="126" t="s">
        <v>473</v>
      </c>
      <c r="D148" s="93">
        <v>1979</v>
      </c>
      <c r="E148" s="121" t="s">
        <v>33</v>
      </c>
      <c r="F148" s="124" t="s">
        <v>1043</v>
      </c>
      <c r="G148" s="5">
        <v>5</v>
      </c>
      <c r="H148" s="6">
        <v>40</v>
      </c>
    </row>
    <row r="151" spans="2:7" ht="15">
      <c r="B151" s="263" t="s">
        <v>892</v>
      </c>
      <c r="C151" s="263"/>
      <c r="D151" s="263"/>
      <c r="E151" s="263"/>
      <c r="F151" s="263"/>
      <c r="G151" s="263"/>
    </row>
    <row r="152" spans="2:8" ht="31.5">
      <c r="B152" s="93" t="s">
        <v>27</v>
      </c>
      <c r="C152" s="93" t="s">
        <v>28</v>
      </c>
      <c r="D152" s="93" t="s">
        <v>171</v>
      </c>
      <c r="E152" s="93" t="s">
        <v>493</v>
      </c>
      <c r="F152" s="93" t="s">
        <v>74</v>
      </c>
      <c r="G152" s="93" t="s">
        <v>0</v>
      </c>
      <c r="H152" s="4" t="s">
        <v>354</v>
      </c>
    </row>
    <row r="153" spans="2:8" ht="15">
      <c r="B153" s="93">
        <v>1</v>
      </c>
      <c r="C153" s="126" t="s">
        <v>124</v>
      </c>
      <c r="D153" s="93">
        <v>1984</v>
      </c>
      <c r="E153" s="121" t="s">
        <v>33</v>
      </c>
      <c r="F153" s="124" t="s">
        <v>1011</v>
      </c>
      <c r="G153" s="5">
        <v>1</v>
      </c>
      <c r="H153" s="6">
        <v>60</v>
      </c>
    </row>
    <row r="154" spans="2:8" ht="15">
      <c r="B154" s="93">
        <v>2</v>
      </c>
      <c r="C154" s="126" t="s">
        <v>63</v>
      </c>
      <c r="D154" s="93">
        <v>1980</v>
      </c>
      <c r="E154" s="121" t="s">
        <v>24</v>
      </c>
      <c r="F154" s="124" t="s">
        <v>1012</v>
      </c>
      <c r="G154" s="5">
        <v>2</v>
      </c>
      <c r="H154" s="6">
        <v>54</v>
      </c>
    </row>
    <row r="156" spans="2:7" ht="15">
      <c r="B156" s="264" t="s">
        <v>891</v>
      </c>
      <c r="C156" s="265"/>
      <c r="D156" s="265"/>
      <c r="E156" s="265"/>
      <c r="F156" s="265"/>
      <c r="G156" s="266"/>
    </row>
    <row r="157" spans="2:8" ht="31.5">
      <c r="B157" s="93" t="s">
        <v>27</v>
      </c>
      <c r="C157" s="93" t="s">
        <v>28</v>
      </c>
      <c r="D157" s="93" t="s">
        <v>171</v>
      </c>
      <c r="E157" s="93" t="s">
        <v>493</v>
      </c>
      <c r="F157" s="93" t="s">
        <v>74</v>
      </c>
      <c r="G157" s="93" t="s">
        <v>0</v>
      </c>
      <c r="H157" s="4" t="s">
        <v>354</v>
      </c>
    </row>
    <row r="158" spans="2:8" ht="15">
      <c r="B158" s="93">
        <v>1</v>
      </c>
      <c r="C158" s="126" t="s">
        <v>97</v>
      </c>
      <c r="D158" s="93">
        <v>1975</v>
      </c>
      <c r="E158" s="121" t="s">
        <v>33</v>
      </c>
      <c r="F158" s="124" t="s">
        <v>1046</v>
      </c>
      <c r="G158" s="5">
        <v>1</v>
      </c>
      <c r="H158" s="6">
        <v>60</v>
      </c>
    </row>
    <row r="159" spans="2:8" ht="15">
      <c r="B159" s="93">
        <v>2</v>
      </c>
      <c r="C159" s="126" t="s">
        <v>401</v>
      </c>
      <c r="D159" s="93">
        <v>1976</v>
      </c>
      <c r="E159" s="121" t="s">
        <v>33</v>
      </c>
      <c r="F159" s="124" t="s">
        <v>1047</v>
      </c>
      <c r="G159" s="5">
        <v>2</v>
      </c>
      <c r="H159" s="6">
        <v>54</v>
      </c>
    </row>
    <row r="160" spans="2:8" ht="15">
      <c r="B160" s="93">
        <v>3</v>
      </c>
      <c r="C160" s="126" t="s">
        <v>1044</v>
      </c>
      <c r="D160" s="93">
        <v>1968</v>
      </c>
      <c r="E160" s="121" t="s">
        <v>83</v>
      </c>
      <c r="F160" s="124" t="s">
        <v>1048</v>
      </c>
      <c r="G160" s="5">
        <v>3</v>
      </c>
      <c r="H160" s="6">
        <v>48</v>
      </c>
    </row>
    <row r="163" spans="2:7" ht="15">
      <c r="B163" s="263" t="s">
        <v>890</v>
      </c>
      <c r="C163" s="263"/>
      <c r="D163" s="263"/>
      <c r="E163" s="263"/>
      <c r="F163" s="263"/>
      <c r="G163" s="263"/>
    </row>
    <row r="164" spans="2:8" ht="31.5">
      <c r="B164" s="93" t="s">
        <v>27</v>
      </c>
      <c r="C164" s="93" t="s">
        <v>28</v>
      </c>
      <c r="D164" s="93" t="s">
        <v>171</v>
      </c>
      <c r="E164" s="93" t="s">
        <v>493</v>
      </c>
      <c r="F164" s="93" t="s">
        <v>74</v>
      </c>
      <c r="G164" s="93" t="s">
        <v>0</v>
      </c>
      <c r="H164" s="4" t="s">
        <v>354</v>
      </c>
    </row>
    <row r="165" ht="12.75">
      <c r="B165" s="93">
        <v>1</v>
      </c>
    </row>
    <row r="166" ht="12.75">
      <c r="B166" s="93">
        <v>2</v>
      </c>
    </row>
    <row r="168" spans="2:7" ht="15">
      <c r="B168" s="264" t="s">
        <v>706</v>
      </c>
      <c r="C168" s="265"/>
      <c r="D168" s="265"/>
      <c r="E168" s="265"/>
      <c r="F168" s="265"/>
      <c r="G168" s="266"/>
    </row>
    <row r="169" spans="2:8" ht="31.5">
      <c r="B169" s="93" t="s">
        <v>27</v>
      </c>
      <c r="C169" s="93" t="s">
        <v>28</v>
      </c>
      <c r="D169" s="93" t="s">
        <v>171</v>
      </c>
      <c r="E169" s="93" t="s">
        <v>493</v>
      </c>
      <c r="F169" s="93" t="s">
        <v>74</v>
      </c>
      <c r="G169" s="93" t="s">
        <v>0</v>
      </c>
      <c r="H169" s="4" t="s">
        <v>354</v>
      </c>
    </row>
    <row r="170" spans="2:8" ht="15">
      <c r="B170" s="93">
        <v>1</v>
      </c>
      <c r="C170" s="126" t="s">
        <v>192</v>
      </c>
      <c r="D170" s="93">
        <v>1965</v>
      </c>
      <c r="E170" s="121" t="s">
        <v>26</v>
      </c>
      <c r="F170" s="124" t="s">
        <v>950</v>
      </c>
      <c r="G170" s="5">
        <v>1</v>
      </c>
      <c r="H170" s="6">
        <v>60</v>
      </c>
    </row>
    <row r="171" spans="2:8" ht="15">
      <c r="B171" s="93">
        <v>2</v>
      </c>
      <c r="C171" s="126" t="s">
        <v>41</v>
      </c>
      <c r="D171" s="93">
        <v>1963</v>
      </c>
      <c r="E171" s="121" t="s">
        <v>24</v>
      </c>
      <c r="F171" s="124" t="s">
        <v>951</v>
      </c>
      <c r="G171" s="5">
        <v>2</v>
      </c>
      <c r="H171" s="6">
        <v>54</v>
      </c>
    </row>
    <row r="172" spans="2:8" ht="15">
      <c r="B172" s="93">
        <v>3</v>
      </c>
      <c r="C172" s="126" t="s">
        <v>953</v>
      </c>
      <c r="D172" s="93">
        <v>1959</v>
      </c>
      <c r="E172" s="121" t="s">
        <v>83</v>
      </c>
      <c r="F172" s="124" t="s">
        <v>952</v>
      </c>
      <c r="G172" s="5">
        <v>3</v>
      </c>
      <c r="H172" s="6">
        <v>48</v>
      </c>
    </row>
    <row r="174" spans="2:7" ht="15">
      <c r="B174" s="263" t="s">
        <v>889</v>
      </c>
      <c r="C174" s="263"/>
      <c r="D174" s="263"/>
      <c r="E174" s="263"/>
      <c r="F174" s="263"/>
      <c r="G174" s="263"/>
    </row>
    <row r="175" spans="2:8" ht="31.5">
      <c r="B175" s="93" t="s">
        <v>27</v>
      </c>
      <c r="C175" s="93" t="s">
        <v>28</v>
      </c>
      <c r="D175" s="93" t="s">
        <v>171</v>
      </c>
      <c r="E175" s="93" t="s">
        <v>493</v>
      </c>
      <c r="F175" s="93" t="s">
        <v>74</v>
      </c>
      <c r="G175" s="93" t="s">
        <v>0</v>
      </c>
      <c r="H175" s="4" t="s">
        <v>354</v>
      </c>
    </row>
    <row r="176" spans="2:8" ht="15">
      <c r="B176" s="93">
        <v>1</v>
      </c>
      <c r="C176" s="126" t="s">
        <v>1013</v>
      </c>
      <c r="D176" s="93">
        <v>1958</v>
      </c>
      <c r="E176" s="121" t="s">
        <v>33</v>
      </c>
      <c r="F176" s="124" t="s">
        <v>1016</v>
      </c>
      <c r="G176" s="5">
        <v>1</v>
      </c>
      <c r="H176" s="6">
        <v>60</v>
      </c>
    </row>
    <row r="177" spans="2:8" ht="15">
      <c r="B177" s="93">
        <v>2</v>
      </c>
      <c r="C177" s="126" t="s">
        <v>1014</v>
      </c>
      <c r="D177" s="93">
        <v>1963</v>
      </c>
      <c r="E177" s="121" t="s">
        <v>24</v>
      </c>
      <c r="F177" s="124" t="s">
        <v>1017</v>
      </c>
      <c r="G177" s="5">
        <v>2</v>
      </c>
      <c r="H177" s="6">
        <v>54</v>
      </c>
    </row>
    <row r="178" spans="2:8" ht="15">
      <c r="B178" s="93">
        <v>3</v>
      </c>
      <c r="C178" s="126" t="s">
        <v>40</v>
      </c>
      <c r="D178" s="93">
        <v>1965</v>
      </c>
      <c r="E178" s="121" t="s">
        <v>33</v>
      </c>
      <c r="F178" s="124" t="s">
        <v>1018</v>
      </c>
      <c r="G178" s="5">
        <v>3</v>
      </c>
      <c r="H178" s="6">
        <v>48</v>
      </c>
    </row>
    <row r="179" spans="2:8" ht="15">
      <c r="B179" s="93">
        <v>4</v>
      </c>
      <c r="C179" s="126" t="s">
        <v>1015</v>
      </c>
      <c r="D179" s="93">
        <v>1965</v>
      </c>
      <c r="E179" s="121" t="s">
        <v>83</v>
      </c>
      <c r="F179" s="124" t="s">
        <v>1019</v>
      </c>
      <c r="G179" s="5">
        <v>4</v>
      </c>
      <c r="H179" s="6">
        <v>43</v>
      </c>
    </row>
    <row r="182" spans="2:7" ht="15">
      <c r="B182" s="264" t="s">
        <v>888</v>
      </c>
      <c r="C182" s="265"/>
      <c r="D182" s="265"/>
      <c r="E182" s="265"/>
      <c r="F182" s="265"/>
      <c r="G182" s="266"/>
    </row>
    <row r="183" spans="2:8" ht="31.5">
      <c r="B183" s="93" t="s">
        <v>27</v>
      </c>
      <c r="C183" s="93" t="s">
        <v>28</v>
      </c>
      <c r="D183" s="93" t="s">
        <v>171</v>
      </c>
      <c r="E183" s="93" t="s">
        <v>493</v>
      </c>
      <c r="F183" s="93" t="s">
        <v>74</v>
      </c>
      <c r="G183" s="93" t="s">
        <v>0</v>
      </c>
      <c r="H183" s="4" t="s">
        <v>354</v>
      </c>
    </row>
    <row r="184" spans="2:8" ht="15">
      <c r="B184" s="93">
        <v>1</v>
      </c>
      <c r="C184" s="126" t="s">
        <v>954</v>
      </c>
      <c r="D184" s="93">
        <v>1954</v>
      </c>
      <c r="E184" s="121" t="s">
        <v>24</v>
      </c>
      <c r="F184" s="124" t="s">
        <v>958</v>
      </c>
      <c r="G184" s="5">
        <v>1</v>
      </c>
      <c r="H184" s="6">
        <v>60</v>
      </c>
    </row>
    <row r="185" spans="2:8" ht="15">
      <c r="B185" s="93">
        <v>2</v>
      </c>
      <c r="C185" s="126" t="s">
        <v>72</v>
      </c>
      <c r="D185" s="93">
        <v>1954</v>
      </c>
      <c r="E185" s="121" t="s">
        <v>83</v>
      </c>
      <c r="F185" s="124" t="s">
        <v>959</v>
      </c>
      <c r="G185" s="5">
        <v>2</v>
      </c>
      <c r="H185" s="6">
        <v>54</v>
      </c>
    </row>
    <row r="186" spans="2:8" ht="15">
      <c r="B186" s="93">
        <v>3</v>
      </c>
      <c r="C186" s="126" t="s">
        <v>955</v>
      </c>
      <c r="D186" s="93">
        <v>1955</v>
      </c>
      <c r="E186" s="121" t="s">
        <v>24</v>
      </c>
      <c r="F186" s="124" t="s">
        <v>960</v>
      </c>
      <c r="G186" s="5">
        <v>3</v>
      </c>
      <c r="H186" s="6">
        <v>48</v>
      </c>
    </row>
    <row r="187" spans="2:8" ht="15">
      <c r="B187" s="93">
        <v>4</v>
      </c>
      <c r="C187" s="126" t="s">
        <v>101</v>
      </c>
      <c r="D187" s="93">
        <v>1951</v>
      </c>
      <c r="E187" s="121" t="s">
        <v>33</v>
      </c>
      <c r="F187" s="124" t="s">
        <v>961</v>
      </c>
      <c r="G187" s="5">
        <v>4</v>
      </c>
      <c r="H187" s="6">
        <v>43</v>
      </c>
    </row>
    <row r="188" spans="2:8" ht="15">
      <c r="B188" s="93">
        <v>5</v>
      </c>
      <c r="C188" s="126" t="s">
        <v>843</v>
      </c>
      <c r="D188" s="93">
        <v>1953</v>
      </c>
      <c r="E188" s="121" t="s">
        <v>83</v>
      </c>
      <c r="F188" s="124" t="s">
        <v>962</v>
      </c>
      <c r="G188" s="5">
        <v>5</v>
      </c>
      <c r="H188" s="6">
        <v>40</v>
      </c>
    </row>
    <row r="189" spans="2:8" ht="15">
      <c r="B189" s="93">
        <v>6</v>
      </c>
      <c r="C189" s="126" t="s">
        <v>956</v>
      </c>
      <c r="D189" s="93">
        <v>1951</v>
      </c>
      <c r="E189" s="121" t="s">
        <v>83</v>
      </c>
      <c r="F189" s="124" t="s">
        <v>963</v>
      </c>
      <c r="G189" s="5">
        <v>6</v>
      </c>
      <c r="H189" s="6">
        <v>38</v>
      </c>
    </row>
    <row r="190" spans="2:8" ht="15">
      <c r="B190" s="93">
        <v>7</v>
      </c>
      <c r="C190" s="126" t="s">
        <v>957</v>
      </c>
      <c r="D190" s="93">
        <v>1947</v>
      </c>
      <c r="E190" s="121" t="s">
        <v>24</v>
      </c>
      <c r="F190" s="124" t="s">
        <v>964</v>
      </c>
      <c r="G190" s="5">
        <v>7</v>
      </c>
      <c r="H190" s="6">
        <v>36</v>
      </c>
    </row>
    <row r="191" spans="2:9" ht="15">
      <c r="B191" s="93">
        <v>7</v>
      </c>
      <c r="C191" s="126" t="s">
        <v>1045</v>
      </c>
      <c r="D191" s="93">
        <v>1958</v>
      </c>
      <c r="E191" s="121" t="s">
        <v>24</v>
      </c>
      <c r="F191" s="124" t="s">
        <v>1049</v>
      </c>
      <c r="G191" s="5">
        <v>4</v>
      </c>
      <c r="H191" s="6">
        <v>43</v>
      </c>
      <c r="I191" t="s">
        <v>1050</v>
      </c>
    </row>
  </sheetData>
  <sheetProtection/>
  <mergeCells count="20">
    <mergeCell ref="B2:G2"/>
    <mergeCell ref="B3:G3"/>
    <mergeCell ref="B4:G4"/>
    <mergeCell ref="B6:G6"/>
    <mergeCell ref="B27:G27"/>
    <mergeCell ref="B45:G45"/>
    <mergeCell ref="B66:G66"/>
    <mergeCell ref="B82:G82"/>
    <mergeCell ref="B102:G102"/>
    <mergeCell ref="B113:G113"/>
    <mergeCell ref="B122:G122"/>
    <mergeCell ref="B129:G129"/>
    <mergeCell ref="B174:G174"/>
    <mergeCell ref="B182:G182"/>
    <mergeCell ref="B137:G137"/>
    <mergeCell ref="B142:G142"/>
    <mergeCell ref="B151:G151"/>
    <mergeCell ref="B156:G156"/>
    <mergeCell ref="B163:G163"/>
    <mergeCell ref="B168:G1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4:K152"/>
  <sheetViews>
    <sheetView zoomScalePageLayoutView="0" workbookViewId="0" topLeftCell="A123">
      <selection activeCell="L149" sqref="L149"/>
    </sheetView>
  </sheetViews>
  <sheetFormatPr defaultColWidth="9.140625" defaultRowHeight="12.75"/>
  <cols>
    <col min="4" max="4" width="19.7109375" style="0" customWidth="1"/>
    <col min="5" max="5" width="10.7109375" style="0" customWidth="1"/>
    <col min="6" max="6" width="12.57421875" style="0" customWidth="1"/>
    <col min="7" max="7" width="14.57421875" style="0" customWidth="1"/>
    <col min="8" max="8" width="11.00390625" style="0" customWidth="1"/>
    <col min="9" max="9" width="12.140625" style="0" customWidth="1"/>
    <col min="10" max="10" width="11.28125" style="111" customWidth="1"/>
    <col min="11" max="11" width="15.140625" style="113" customWidth="1"/>
  </cols>
  <sheetData>
    <row r="4" spans="2:9" ht="15">
      <c r="B4" s="270" t="s">
        <v>817</v>
      </c>
      <c r="C4" s="270"/>
      <c r="D4" s="270"/>
      <c r="E4" s="270"/>
      <c r="F4" s="270"/>
      <c r="G4" s="270"/>
      <c r="H4" s="270"/>
      <c r="I4" s="270"/>
    </row>
    <row r="5" spans="2:9" ht="15">
      <c r="B5" s="271" t="s">
        <v>720</v>
      </c>
      <c r="C5" s="271"/>
      <c r="D5" s="271"/>
      <c r="E5" s="271"/>
      <c r="F5" s="271"/>
      <c r="G5" s="271"/>
      <c r="H5" s="271"/>
      <c r="I5" s="271"/>
    </row>
    <row r="6" spans="2:9" ht="15">
      <c r="B6" s="271" t="s">
        <v>721</v>
      </c>
      <c r="C6" s="271"/>
      <c r="D6" s="271"/>
      <c r="E6" s="271"/>
      <c r="F6" s="271"/>
      <c r="G6" s="271"/>
      <c r="H6" s="271"/>
      <c r="I6" s="271"/>
    </row>
    <row r="7" spans="2:9" ht="12.75">
      <c r="B7" s="29"/>
      <c r="C7" s="29"/>
      <c r="D7" t="s">
        <v>722</v>
      </c>
      <c r="F7" s="29"/>
      <c r="G7" s="29" t="s">
        <v>24</v>
      </c>
      <c r="H7" s="29"/>
      <c r="I7" s="29"/>
    </row>
    <row r="8" spans="2:9" ht="12.75">
      <c r="B8" s="29"/>
      <c r="C8" s="29"/>
      <c r="D8" s="106" t="s">
        <v>49</v>
      </c>
      <c r="F8" s="29"/>
      <c r="G8" s="29"/>
      <c r="H8" s="29"/>
      <c r="I8" s="29"/>
    </row>
    <row r="9" spans="2:9" ht="12.75">
      <c r="B9" s="29"/>
      <c r="C9" s="29"/>
      <c r="F9" s="29"/>
      <c r="G9" s="29"/>
      <c r="H9" s="29"/>
      <c r="I9" s="29"/>
    </row>
    <row r="10" spans="2:9" ht="12.75">
      <c r="B10" s="101" t="s">
        <v>723</v>
      </c>
      <c r="C10" s="101" t="s">
        <v>724</v>
      </c>
      <c r="D10" s="102" t="s">
        <v>23</v>
      </c>
      <c r="E10" s="102" t="s">
        <v>128</v>
      </c>
      <c r="F10" s="101" t="s">
        <v>201</v>
      </c>
      <c r="G10" s="101" t="s">
        <v>725</v>
      </c>
      <c r="H10" s="101" t="s">
        <v>726</v>
      </c>
      <c r="I10" s="101" t="s">
        <v>32</v>
      </c>
    </row>
    <row r="11" spans="2:9" ht="12.75">
      <c r="B11" s="108">
        <v>1</v>
      </c>
      <c r="C11" s="108">
        <v>138</v>
      </c>
      <c r="D11" s="109" t="s">
        <v>154</v>
      </c>
      <c r="E11" s="109" t="s">
        <v>816</v>
      </c>
      <c r="F11" s="108">
        <v>1980</v>
      </c>
      <c r="G11" s="108" t="s">
        <v>727</v>
      </c>
      <c r="H11" s="108" t="s">
        <v>728</v>
      </c>
      <c r="I11" s="108">
        <v>1</v>
      </c>
    </row>
    <row r="12" spans="2:9" ht="12.75">
      <c r="B12" s="108">
        <v>2</v>
      </c>
      <c r="C12" s="108">
        <v>43</v>
      </c>
      <c r="D12" s="109" t="s">
        <v>729</v>
      </c>
      <c r="E12" s="109" t="s">
        <v>730</v>
      </c>
      <c r="F12" s="108">
        <v>1990</v>
      </c>
      <c r="G12" s="108" t="s">
        <v>33</v>
      </c>
      <c r="H12" s="108" t="s">
        <v>731</v>
      </c>
      <c r="I12" s="108">
        <v>2</v>
      </c>
    </row>
    <row r="13" spans="2:9" ht="12.75">
      <c r="B13" s="108">
        <v>3</v>
      </c>
      <c r="C13" s="108">
        <v>44</v>
      </c>
      <c r="D13" s="109" t="s">
        <v>732</v>
      </c>
      <c r="E13" s="109" t="s">
        <v>733</v>
      </c>
      <c r="F13" s="110">
        <v>2002</v>
      </c>
      <c r="G13" s="108" t="s">
        <v>727</v>
      </c>
      <c r="H13" s="108" t="s">
        <v>734</v>
      </c>
      <c r="I13" s="108">
        <v>3</v>
      </c>
    </row>
    <row r="14" spans="2:9" ht="12.75">
      <c r="B14" s="101">
        <v>4</v>
      </c>
      <c r="C14" s="101">
        <v>130</v>
      </c>
      <c r="D14" s="102" t="s">
        <v>304</v>
      </c>
      <c r="E14" s="102" t="s">
        <v>305</v>
      </c>
      <c r="F14" s="101">
        <v>1978</v>
      </c>
      <c r="G14" s="101" t="s">
        <v>727</v>
      </c>
      <c r="H14" s="101" t="s">
        <v>735</v>
      </c>
      <c r="I14" s="101">
        <v>4</v>
      </c>
    </row>
    <row r="15" spans="2:9" ht="12.75">
      <c r="B15" s="101">
        <v>5</v>
      </c>
      <c r="C15" s="101">
        <v>46</v>
      </c>
      <c r="D15" s="102" t="s">
        <v>736</v>
      </c>
      <c r="E15" s="102" t="s">
        <v>152</v>
      </c>
      <c r="F15" s="101">
        <v>1994</v>
      </c>
      <c r="G15" s="101" t="s">
        <v>727</v>
      </c>
      <c r="H15" s="101" t="s">
        <v>737</v>
      </c>
      <c r="I15" s="101">
        <v>5</v>
      </c>
    </row>
    <row r="16" spans="2:9" ht="12.75">
      <c r="B16" s="101">
        <v>6</v>
      </c>
      <c r="C16" s="101">
        <v>38</v>
      </c>
      <c r="D16" s="102" t="s">
        <v>317</v>
      </c>
      <c r="E16" s="102" t="s">
        <v>738</v>
      </c>
      <c r="F16" s="101">
        <v>2002</v>
      </c>
      <c r="G16" s="101" t="s">
        <v>727</v>
      </c>
      <c r="H16" s="101" t="s">
        <v>739</v>
      </c>
      <c r="I16" s="101">
        <v>6</v>
      </c>
    </row>
    <row r="17" spans="2:9" ht="12.75">
      <c r="B17" s="101">
        <v>7</v>
      </c>
      <c r="C17" s="101">
        <v>35</v>
      </c>
      <c r="D17" s="102" t="s">
        <v>740</v>
      </c>
      <c r="E17" s="102" t="s">
        <v>309</v>
      </c>
      <c r="F17" s="101">
        <v>1999</v>
      </c>
      <c r="G17" s="101" t="s">
        <v>83</v>
      </c>
      <c r="H17" s="101" t="s">
        <v>741</v>
      </c>
      <c r="I17" s="101">
        <v>7</v>
      </c>
    </row>
    <row r="18" spans="2:9" ht="12.75">
      <c r="B18" s="101">
        <v>8</v>
      </c>
      <c r="C18" s="101">
        <v>33</v>
      </c>
      <c r="D18" s="102" t="s">
        <v>742</v>
      </c>
      <c r="E18" s="102" t="s">
        <v>743</v>
      </c>
      <c r="F18" s="101">
        <v>1983</v>
      </c>
      <c r="G18" s="101" t="s">
        <v>33</v>
      </c>
      <c r="H18" s="101" t="s">
        <v>744</v>
      </c>
      <c r="I18" s="101">
        <v>8</v>
      </c>
    </row>
    <row r="19" spans="2:9" ht="12.75">
      <c r="B19" s="101">
        <v>9</v>
      </c>
      <c r="C19" s="101">
        <v>36</v>
      </c>
      <c r="D19" s="102" t="s">
        <v>745</v>
      </c>
      <c r="E19" s="102" t="s">
        <v>152</v>
      </c>
      <c r="F19" s="101">
        <v>2001</v>
      </c>
      <c r="G19" s="101" t="s">
        <v>83</v>
      </c>
      <c r="H19" s="101" t="s">
        <v>746</v>
      </c>
      <c r="I19" s="101">
        <v>9</v>
      </c>
    </row>
    <row r="20" spans="2:9" ht="12.75">
      <c r="B20" s="101">
        <v>10</v>
      </c>
      <c r="C20" s="101">
        <v>139</v>
      </c>
      <c r="D20" s="102" t="s">
        <v>322</v>
      </c>
      <c r="E20" s="102" t="s">
        <v>323</v>
      </c>
      <c r="F20" s="101">
        <v>1965</v>
      </c>
      <c r="G20" s="101" t="s">
        <v>33</v>
      </c>
      <c r="H20" s="101" t="s">
        <v>747</v>
      </c>
      <c r="I20" s="101">
        <v>10</v>
      </c>
    </row>
    <row r="21" spans="2:9" ht="12.75">
      <c r="B21" s="101">
        <v>11</v>
      </c>
      <c r="C21" s="101">
        <v>42</v>
      </c>
      <c r="D21" s="102" t="s">
        <v>748</v>
      </c>
      <c r="E21" s="102" t="s">
        <v>152</v>
      </c>
      <c r="F21" s="101">
        <v>1997</v>
      </c>
      <c r="G21" s="101" t="s">
        <v>727</v>
      </c>
      <c r="H21" s="101" t="s">
        <v>749</v>
      </c>
      <c r="I21" s="101">
        <v>11</v>
      </c>
    </row>
    <row r="22" spans="2:9" ht="12.75">
      <c r="B22" s="101">
        <v>12</v>
      </c>
      <c r="C22" s="101">
        <v>34</v>
      </c>
      <c r="D22" s="102" t="s">
        <v>750</v>
      </c>
      <c r="E22" s="102" t="s">
        <v>151</v>
      </c>
      <c r="F22" s="101">
        <v>1987</v>
      </c>
      <c r="G22" s="101" t="s">
        <v>33</v>
      </c>
      <c r="H22" s="101" t="s">
        <v>751</v>
      </c>
      <c r="I22" s="101">
        <v>12</v>
      </c>
    </row>
    <row r="23" spans="2:9" ht="12.75">
      <c r="B23" s="101">
        <v>13</v>
      </c>
      <c r="C23" s="101">
        <v>37</v>
      </c>
      <c r="D23" s="102" t="s">
        <v>337</v>
      </c>
      <c r="E23" s="102" t="s">
        <v>320</v>
      </c>
      <c r="F23" s="101">
        <v>2001</v>
      </c>
      <c r="G23" s="101" t="s">
        <v>83</v>
      </c>
      <c r="H23" s="101" t="s">
        <v>752</v>
      </c>
      <c r="I23" s="101">
        <v>13</v>
      </c>
    </row>
    <row r="24" spans="2:9" ht="12.75">
      <c r="B24" s="101">
        <v>14</v>
      </c>
      <c r="C24" s="101">
        <v>31</v>
      </c>
      <c r="D24" s="102" t="s">
        <v>319</v>
      </c>
      <c r="E24" s="102" t="s">
        <v>320</v>
      </c>
      <c r="F24" s="101">
        <v>2003</v>
      </c>
      <c r="G24" s="101" t="s">
        <v>727</v>
      </c>
      <c r="H24" s="101" t="s">
        <v>753</v>
      </c>
      <c r="I24" s="101">
        <v>14</v>
      </c>
    </row>
    <row r="25" spans="2:9" ht="12.75">
      <c r="B25" s="101">
        <v>15</v>
      </c>
      <c r="C25" s="101">
        <v>40</v>
      </c>
      <c r="D25" s="102" t="s">
        <v>330</v>
      </c>
      <c r="E25" s="102" t="s">
        <v>326</v>
      </c>
      <c r="F25" s="101">
        <v>2003</v>
      </c>
      <c r="G25" s="101" t="s">
        <v>727</v>
      </c>
      <c r="H25" s="101" t="s">
        <v>754</v>
      </c>
      <c r="I25" s="101">
        <v>15</v>
      </c>
    </row>
    <row r="26" spans="2:9" ht="12.75">
      <c r="B26" s="101">
        <v>16</v>
      </c>
      <c r="C26" s="101">
        <v>32</v>
      </c>
      <c r="D26" s="102" t="s">
        <v>755</v>
      </c>
      <c r="E26" s="102" t="s">
        <v>341</v>
      </c>
      <c r="F26" s="101">
        <v>2000</v>
      </c>
      <c r="G26" s="101" t="s">
        <v>727</v>
      </c>
      <c r="H26" s="101" t="s">
        <v>756</v>
      </c>
      <c r="I26" s="101">
        <v>16</v>
      </c>
    </row>
    <row r="27" spans="2:9" ht="12.75">
      <c r="B27" s="101">
        <v>17</v>
      </c>
      <c r="C27" s="101">
        <v>39</v>
      </c>
      <c r="D27" s="102" t="s">
        <v>757</v>
      </c>
      <c r="E27" s="102" t="s">
        <v>336</v>
      </c>
      <c r="F27" s="101">
        <v>2002</v>
      </c>
      <c r="G27" s="101" t="s">
        <v>758</v>
      </c>
      <c r="H27" s="101" t="s">
        <v>759</v>
      </c>
      <c r="I27" s="101">
        <v>17</v>
      </c>
    </row>
    <row r="28" spans="2:9" ht="12.75">
      <c r="B28" s="29"/>
      <c r="C28" s="29"/>
      <c r="F28" s="29"/>
      <c r="G28" s="29"/>
      <c r="H28" s="29"/>
      <c r="I28" s="29"/>
    </row>
    <row r="29" spans="2:9" ht="15">
      <c r="B29" s="270" t="s">
        <v>817</v>
      </c>
      <c r="C29" s="270"/>
      <c r="D29" s="270"/>
      <c r="E29" s="270"/>
      <c r="F29" s="270"/>
      <c r="G29" s="270"/>
      <c r="H29" s="270"/>
      <c r="I29" s="270"/>
    </row>
    <row r="30" spans="2:9" ht="15">
      <c r="B30" s="271" t="s">
        <v>720</v>
      </c>
      <c r="C30" s="271"/>
      <c r="D30" s="271"/>
      <c r="E30" s="271"/>
      <c r="F30" s="271"/>
      <c r="G30" s="271"/>
      <c r="H30" s="271"/>
      <c r="I30" s="271"/>
    </row>
    <row r="31" spans="2:9" ht="15">
      <c r="B31" s="271" t="s">
        <v>721</v>
      </c>
      <c r="C31" s="271"/>
      <c r="D31" s="271"/>
      <c r="E31" s="271"/>
      <c r="F31" s="271"/>
      <c r="G31" s="271"/>
      <c r="H31" s="271"/>
      <c r="I31" s="271"/>
    </row>
    <row r="32" spans="2:9" ht="12.75">
      <c r="B32" s="29"/>
      <c r="C32" s="29"/>
      <c r="D32" t="s">
        <v>722</v>
      </c>
      <c r="F32" s="29"/>
      <c r="G32" s="29" t="s">
        <v>24</v>
      </c>
      <c r="H32" s="29"/>
      <c r="I32" s="29"/>
    </row>
    <row r="33" spans="2:9" ht="12.75">
      <c r="B33" s="29"/>
      <c r="C33" s="29"/>
      <c r="D33" s="107" t="s">
        <v>50</v>
      </c>
      <c r="F33" s="29"/>
      <c r="G33" s="29"/>
      <c r="H33" s="29"/>
      <c r="I33" s="29"/>
    </row>
    <row r="34" spans="2:11" s="111" customFormat="1" ht="12.75">
      <c r="B34" s="47" t="s">
        <v>760</v>
      </c>
      <c r="C34" s="47" t="s">
        <v>761</v>
      </c>
      <c r="D34" s="47" t="s">
        <v>23</v>
      </c>
      <c r="E34" s="47" t="s">
        <v>128</v>
      </c>
      <c r="F34" s="47" t="s">
        <v>201</v>
      </c>
      <c r="G34" s="47" t="s">
        <v>762</v>
      </c>
      <c r="H34" s="47" t="s">
        <v>202</v>
      </c>
      <c r="I34" s="47" t="s">
        <v>0</v>
      </c>
      <c r="K34" s="113"/>
    </row>
    <row r="35" spans="2:9" ht="12.75">
      <c r="B35" s="108">
        <v>1</v>
      </c>
      <c r="C35" s="108">
        <v>13</v>
      </c>
      <c r="D35" s="109" t="s">
        <v>763</v>
      </c>
      <c r="E35" s="109" t="s">
        <v>133</v>
      </c>
      <c r="F35" s="108">
        <v>1988</v>
      </c>
      <c r="G35" s="108" t="s">
        <v>727</v>
      </c>
      <c r="H35" s="108" t="s">
        <v>764</v>
      </c>
      <c r="I35" s="108">
        <v>1</v>
      </c>
    </row>
    <row r="36" spans="2:9" ht="12.75">
      <c r="B36" s="108">
        <v>2</v>
      </c>
      <c r="C36" s="108">
        <v>1</v>
      </c>
      <c r="D36" s="109" t="s">
        <v>217</v>
      </c>
      <c r="E36" s="109" t="s">
        <v>204</v>
      </c>
      <c r="F36" s="108">
        <v>1986</v>
      </c>
      <c r="G36" s="108" t="s">
        <v>33</v>
      </c>
      <c r="H36" s="108" t="s">
        <v>765</v>
      </c>
      <c r="I36" s="108">
        <v>2</v>
      </c>
    </row>
    <row r="37" spans="2:9" ht="12.75">
      <c r="B37" s="108">
        <v>3</v>
      </c>
      <c r="C37" s="108">
        <v>10</v>
      </c>
      <c r="D37" s="109" t="s">
        <v>766</v>
      </c>
      <c r="E37" s="109" t="s">
        <v>139</v>
      </c>
      <c r="F37" s="108">
        <v>1989</v>
      </c>
      <c r="G37" s="108" t="s">
        <v>33</v>
      </c>
      <c r="H37" s="108" t="s">
        <v>767</v>
      </c>
      <c r="I37" s="108">
        <v>3</v>
      </c>
    </row>
    <row r="38" spans="2:9" ht="12.75">
      <c r="B38" s="101">
        <v>4</v>
      </c>
      <c r="C38" s="101">
        <v>98</v>
      </c>
      <c r="D38" s="102" t="s">
        <v>225</v>
      </c>
      <c r="E38" s="102" t="s">
        <v>140</v>
      </c>
      <c r="F38" s="101">
        <v>1988</v>
      </c>
      <c r="G38" s="101" t="s">
        <v>727</v>
      </c>
      <c r="H38" s="101" t="s">
        <v>768</v>
      </c>
      <c r="I38" s="101">
        <v>4</v>
      </c>
    </row>
    <row r="39" spans="2:9" ht="12.75">
      <c r="B39" s="101">
        <v>5</v>
      </c>
      <c r="C39" s="101">
        <v>67</v>
      </c>
      <c r="D39" s="102" t="s">
        <v>769</v>
      </c>
      <c r="E39" s="102" t="s">
        <v>148</v>
      </c>
      <c r="F39" s="101">
        <v>1968</v>
      </c>
      <c r="G39" s="101" t="s">
        <v>83</v>
      </c>
      <c r="H39" s="101" t="s">
        <v>770</v>
      </c>
      <c r="I39" s="101">
        <v>5</v>
      </c>
    </row>
    <row r="40" spans="2:9" ht="12.75">
      <c r="B40" s="101">
        <v>6</v>
      </c>
      <c r="C40" s="101">
        <v>20</v>
      </c>
      <c r="D40" s="102" t="s">
        <v>771</v>
      </c>
      <c r="E40" s="102" t="s">
        <v>209</v>
      </c>
      <c r="F40" s="101">
        <v>1989</v>
      </c>
      <c r="G40" s="101" t="s">
        <v>727</v>
      </c>
      <c r="H40" s="101" t="s">
        <v>772</v>
      </c>
      <c r="I40" s="101">
        <v>6</v>
      </c>
    </row>
    <row r="41" spans="2:9" ht="12.75">
      <c r="B41" s="101">
        <v>7</v>
      </c>
      <c r="C41" s="101">
        <v>5</v>
      </c>
      <c r="D41" s="102" t="s">
        <v>131</v>
      </c>
      <c r="E41" s="102" t="s">
        <v>132</v>
      </c>
      <c r="F41" s="101">
        <v>1956</v>
      </c>
      <c r="G41" s="101" t="s">
        <v>727</v>
      </c>
      <c r="H41" s="101" t="s">
        <v>773</v>
      </c>
      <c r="I41" s="101">
        <v>7</v>
      </c>
    </row>
    <row r="42" spans="2:9" ht="12.75">
      <c r="B42" s="101">
        <v>8</v>
      </c>
      <c r="C42" s="101">
        <v>12</v>
      </c>
      <c r="D42" s="102" t="s">
        <v>774</v>
      </c>
      <c r="E42" s="102" t="s">
        <v>135</v>
      </c>
      <c r="F42" s="101">
        <v>1996</v>
      </c>
      <c r="G42" s="101" t="s">
        <v>727</v>
      </c>
      <c r="H42" s="101" t="s">
        <v>775</v>
      </c>
      <c r="I42" s="101">
        <v>8</v>
      </c>
    </row>
    <row r="43" spans="2:9" ht="12.75">
      <c r="B43" s="101">
        <v>9</v>
      </c>
      <c r="C43" s="101">
        <v>29</v>
      </c>
      <c r="D43" s="102" t="s">
        <v>138</v>
      </c>
      <c r="E43" s="102" t="s">
        <v>139</v>
      </c>
      <c r="F43" s="101">
        <v>1963</v>
      </c>
      <c r="G43" s="101" t="s">
        <v>727</v>
      </c>
      <c r="H43" s="101" t="s">
        <v>776</v>
      </c>
      <c r="I43" s="101">
        <v>9</v>
      </c>
    </row>
    <row r="44" spans="2:9" ht="12.75">
      <c r="B44" s="101">
        <v>10</v>
      </c>
      <c r="C44" s="101">
        <v>21</v>
      </c>
      <c r="D44" s="102" t="s">
        <v>136</v>
      </c>
      <c r="E44" s="102" t="s">
        <v>137</v>
      </c>
      <c r="F44" s="101">
        <v>1961</v>
      </c>
      <c r="G44" s="101" t="s">
        <v>727</v>
      </c>
      <c r="H44" s="101" t="s">
        <v>777</v>
      </c>
      <c r="I44" s="101">
        <v>10</v>
      </c>
    </row>
    <row r="45" spans="2:9" ht="12.75">
      <c r="B45" s="101">
        <v>11</v>
      </c>
      <c r="C45" s="101">
        <v>15</v>
      </c>
      <c r="D45" s="102" t="s">
        <v>778</v>
      </c>
      <c r="E45" s="102" t="s">
        <v>267</v>
      </c>
      <c r="F45" s="101">
        <v>2001</v>
      </c>
      <c r="G45" s="101" t="s">
        <v>83</v>
      </c>
      <c r="H45" s="101" t="s">
        <v>779</v>
      </c>
      <c r="I45" s="101">
        <v>11</v>
      </c>
    </row>
    <row r="46" spans="2:9" ht="12.75">
      <c r="B46" s="101">
        <v>12</v>
      </c>
      <c r="C46" s="101">
        <v>70</v>
      </c>
      <c r="D46" s="102" t="s">
        <v>248</v>
      </c>
      <c r="E46" s="102" t="s">
        <v>130</v>
      </c>
      <c r="F46" s="101">
        <v>1973</v>
      </c>
      <c r="G46" s="101" t="s">
        <v>83</v>
      </c>
      <c r="H46" s="101" t="s">
        <v>780</v>
      </c>
      <c r="I46" s="101">
        <v>12</v>
      </c>
    </row>
    <row r="47" spans="2:9" ht="12.75">
      <c r="B47" s="101">
        <v>13</v>
      </c>
      <c r="C47" s="101">
        <v>4</v>
      </c>
      <c r="D47" s="102" t="s">
        <v>781</v>
      </c>
      <c r="E47" s="102" t="s">
        <v>145</v>
      </c>
      <c r="F47" s="101">
        <v>1995</v>
      </c>
      <c r="G47" s="101" t="s">
        <v>727</v>
      </c>
      <c r="H47" s="101" t="s">
        <v>782</v>
      </c>
      <c r="I47" s="101">
        <v>13</v>
      </c>
    </row>
    <row r="48" spans="2:9" ht="12.75">
      <c r="B48" s="101">
        <v>14</v>
      </c>
      <c r="C48" s="101">
        <v>11</v>
      </c>
      <c r="D48" s="102" t="s">
        <v>783</v>
      </c>
      <c r="E48" s="102" t="s">
        <v>145</v>
      </c>
      <c r="F48" s="101">
        <v>1979</v>
      </c>
      <c r="G48" s="101" t="s">
        <v>33</v>
      </c>
      <c r="H48" s="101" t="s">
        <v>784</v>
      </c>
      <c r="I48" s="101">
        <v>14</v>
      </c>
    </row>
    <row r="49" spans="2:9" ht="12.75">
      <c r="B49" s="101">
        <v>15</v>
      </c>
      <c r="C49" s="101">
        <v>6</v>
      </c>
      <c r="D49" s="102" t="s">
        <v>243</v>
      </c>
      <c r="E49" s="102" t="s">
        <v>142</v>
      </c>
      <c r="F49" s="101">
        <v>1986</v>
      </c>
      <c r="G49" s="101" t="s">
        <v>33</v>
      </c>
      <c r="H49" s="101" t="s">
        <v>785</v>
      </c>
      <c r="I49" s="101">
        <v>15</v>
      </c>
    </row>
    <row r="50" spans="2:9" ht="12.75">
      <c r="B50" s="101">
        <v>16</v>
      </c>
      <c r="C50" s="101">
        <v>79</v>
      </c>
      <c r="D50" s="102" t="s">
        <v>786</v>
      </c>
      <c r="E50" s="102" t="s">
        <v>787</v>
      </c>
      <c r="F50" s="101">
        <v>1949</v>
      </c>
      <c r="G50" s="101" t="s">
        <v>83</v>
      </c>
      <c r="H50" s="101" t="s">
        <v>788</v>
      </c>
      <c r="I50" s="101">
        <v>16</v>
      </c>
    </row>
    <row r="51" spans="2:9" ht="12.75">
      <c r="B51" s="101">
        <v>17</v>
      </c>
      <c r="C51" s="101">
        <v>9</v>
      </c>
      <c r="D51" s="102" t="s">
        <v>789</v>
      </c>
      <c r="E51" s="102" t="s">
        <v>299</v>
      </c>
      <c r="F51" s="101">
        <v>1972</v>
      </c>
      <c r="G51" s="101" t="s">
        <v>790</v>
      </c>
      <c r="H51" s="101" t="s">
        <v>791</v>
      </c>
      <c r="I51" s="101">
        <v>17</v>
      </c>
    </row>
    <row r="52" spans="2:9" ht="12.75">
      <c r="B52" s="101">
        <v>18</v>
      </c>
      <c r="C52" s="101">
        <v>69</v>
      </c>
      <c r="D52" s="102" t="s">
        <v>792</v>
      </c>
      <c r="E52" s="102" t="s">
        <v>142</v>
      </c>
      <c r="F52" s="101">
        <v>1053</v>
      </c>
      <c r="G52" s="101" t="s">
        <v>83</v>
      </c>
      <c r="H52" s="101" t="s">
        <v>793</v>
      </c>
      <c r="I52" s="101">
        <v>18</v>
      </c>
    </row>
    <row r="53" spans="2:9" ht="12.75">
      <c r="B53" s="101">
        <v>19</v>
      </c>
      <c r="C53" s="101">
        <v>22</v>
      </c>
      <c r="D53" s="102" t="s">
        <v>136</v>
      </c>
      <c r="E53" s="102" t="s">
        <v>147</v>
      </c>
      <c r="F53" s="101">
        <v>1993</v>
      </c>
      <c r="G53" s="101" t="s">
        <v>727</v>
      </c>
      <c r="H53" s="101" t="s">
        <v>794</v>
      </c>
      <c r="I53" s="101">
        <v>19</v>
      </c>
    </row>
    <row r="54" spans="2:9" ht="12.75">
      <c r="B54" s="101">
        <v>20</v>
      </c>
      <c r="C54" s="101">
        <v>14</v>
      </c>
      <c r="D54" s="102" t="s">
        <v>258</v>
      </c>
      <c r="E54" s="102" t="s">
        <v>139</v>
      </c>
      <c r="F54" s="101">
        <v>2001</v>
      </c>
      <c r="G54" s="101" t="s">
        <v>727</v>
      </c>
      <c r="H54" s="101" t="s">
        <v>795</v>
      </c>
      <c r="I54" s="101">
        <v>20</v>
      </c>
    </row>
    <row r="55" spans="2:9" ht="12.75">
      <c r="B55" s="101">
        <v>21</v>
      </c>
      <c r="C55" s="101">
        <v>17</v>
      </c>
      <c r="D55" s="102" t="s">
        <v>264</v>
      </c>
      <c r="E55" s="102" t="s">
        <v>246</v>
      </c>
      <c r="F55" s="101">
        <v>2002</v>
      </c>
      <c r="G55" s="101" t="s">
        <v>727</v>
      </c>
      <c r="H55" s="101" t="s">
        <v>796</v>
      </c>
      <c r="I55" s="101">
        <v>21</v>
      </c>
    </row>
    <row r="56" spans="2:9" ht="12.75">
      <c r="B56" s="101">
        <v>22</v>
      </c>
      <c r="C56" s="101">
        <v>18</v>
      </c>
      <c r="D56" s="102" t="s">
        <v>797</v>
      </c>
      <c r="E56" s="102" t="s">
        <v>139</v>
      </c>
      <c r="F56" s="101">
        <v>1997</v>
      </c>
      <c r="G56" s="101" t="s">
        <v>727</v>
      </c>
      <c r="H56" s="101" t="s">
        <v>798</v>
      </c>
      <c r="I56" s="101">
        <v>22</v>
      </c>
    </row>
    <row r="57" spans="2:9" ht="12.75">
      <c r="B57" s="101">
        <v>23</v>
      </c>
      <c r="C57" s="101">
        <v>8</v>
      </c>
      <c r="D57" s="102" t="s">
        <v>150</v>
      </c>
      <c r="E57" s="102" t="s">
        <v>148</v>
      </c>
      <c r="F57" s="101">
        <v>1957</v>
      </c>
      <c r="G57" s="101" t="s">
        <v>790</v>
      </c>
      <c r="H57" s="101" t="s">
        <v>799</v>
      </c>
      <c r="I57" s="101">
        <v>23</v>
      </c>
    </row>
    <row r="58" spans="2:9" ht="12.75">
      <c r="B58" s="101">
        <v>24</v>
      </c>
      <c r="C58" s="101">
        <v>7</v>
      </c>
      <c r="D58" s="102" t="s">
        <v>800</v>
      </c>
      <c r="E58" s="102" t="s">
        <v>140</v>
      </c>
      <c r="F58" s="101">
        <v>1985</v>
      </c>
      <c r="G58" s="101" t="s">
        <v>33</v>
      </c>
      <c r="H58" s="101" t="s">
        <v>801</v>
      </c>
      <c r="I58" s="101">
        <v>24</v>
      </c>
    </row>
    <row r="59" spans="2:9" ht="12.75">
      <c r="B59" s="101">
        <v>25</v>
      </c>
      <c r="C59" s="101">
        <v>16</v>
      </c>
      <c r="D59" s="102" t="s">
        <v>802</v>
      </c>
      <c r="E59" s="102" t="s">
        <v>803</v>
      </c>
      <c r="F59" s="101">
        <v>2002</v>
      </c>
      <c r="G59" s="101" t="s">
        <v>727</v>
      </c>
      <c r="H59" s="101" t="s">
        <v>804</v>
      </c>
      <c r="I59" s="101">
        <v>25</v>
      </c>
    </row>
    <row r="60" spans="2:10" ht="12.75">
      <c r="B60" s="101">
        <v>26</v>
      </c>
      <c r="C60" s="101">
        <v>3</v>
      </c>
      <c r="D60" s="102" t="s">
        <v>805</v>
      </c>
      <c r="E60" s="102" t="s">
        <v>133</v>
      </c>
      <c r="F60" s="101">
        <v>2003</v>
      </c>
      <c r="G60" s="101" t="s">
        <v>727</v>
      </c>
      <c r="H60" s="101" t="s">
        <v>806</v>
      </c>
      <c r="I60" s="101">
        <v>26</v>
      </c>
      <c r="J60" s="111" t="s">
        <v>807</v>
      </c>
    </row>
    <row r="61" spans="2:10" ht="12.75">
      <c r="B61" s="101">
        <v>27</v>
      </c>
      <c r="C61" s="101">
        <v>2</v>
      </c>
      <c r="D61" s="102" t="s">
        <v>808</v>
      </c>
      <c r="E61" s="102" t="s">
        <v>139</v>
      </c>
      <c r="F61" s="101">
        <v>2003</v>
      </c>
      <c r="G61" s="101" t="s">
        <v>727</v>
      </c>
      <c r="H61" s="101" t="s">
        <v>809</v>
      </c>
      <c r="I61" s="101">
        <v>27</v>
      </c>
      <c r="J61" s="111" t="s">
        <v>807</v>
      </c>
    </row>
    <row r="62" spans="2:9" ht="12.75">
      <c r="B62" s="29"/>
      <c r="C62" s="29"/>
      <c r="F62" s="29"/>
      <c r="G62" s="29"/>
      <c r="H62" s="29"/>
      <c r="I62" s="29"/>
    </row>
    <row r="63" spans="2:9" ht="12.75">
      <c r="B63" s="29"/>
      <c r="C63" s="29"/>
      <c r="D63" t="s">
        <v>810</v>
      </c>
      <c r="F63" s="29"/>
      <c r="G63" s="29" t="s">
        <v>811</v>
      </c>
      <c r="H63" s="29"/>
      <c r="I63" s="29"/>
    </row>
    <row r="64" spans="2:9" ht="12.75">
      <c r="B64" s="29"/>
      <c r="C64" s="29"/>
      <c r="D64" t="s">
        <v>812</v>
      </c>
      <c r="F64" s="29"/>
      <c r="G64" s="29" t="s">
        <v>813</v>
      </c>
      <c r="H64" s="29"/>
      <c r="I64" s="29"/>
    </row>
    <row r="65" spans="2:9" ht="12.75">
      <c r="B65" s="29"/>
      <c r="C65" s="29"/>
      <c r="F65" s="29"/>
      <c r="G65" s="29"/>
      <c r="H65" s="29"/>
      <c r="I65" s="29"/>
    </row>
    <row r="66" spans="2:9" ht="15">
      <c r="B66" s="29"/>
      <c r="C66" s="29"/>
      <c r="D66" s="103" t="s">
        <v>50</v>
      </c>
      <c r="F66" s="29"/>
      <c r="G66" s="29"/>
      <c r="H66" s="29"/>
      <c r="I66" s="29"/>
    </row>
    <row r="67" spans="2:9" ht="12.75">
      <c r="B67" s="117" t="s">
        <v>819</v>
      </c>
      <c r="C67" s="118"/>
      <c r="D67" s="104" t="s">
        <v>460</v>
      </c>
      <c r="F67" s="29"/>
      <c r="G67" s="29"/>
      <c r="H67" s="29"/>
      <c r="I67" s="29"/>
    </row>
    <row r="68" spans="2:11" ht="31.5">
      <c r="B68" s="47" t="s">
        <v>760</v>
      </c>
      <c r="C68" s="47" t="s">
        <v>761</v>
      </c>
      <c r="D68" s="47" t="s">
        <v>23</v>
      </c>
      <c r="E68" s="47" t="s">
        <v>128</v>
      </c>
      <c r="F68" s="47" t="s">
        <v>201</v>
      </c>
      <c r="G68" s="47" t="s">
        <v>762</v>
      </c>
      <c r="H68" s="47" t="s">
        <v>202</v>
      </c>
      <c r="I68" s="115" t="s">
        <v>818</v>
      </c>
      <c r="J68" s="112" t="s">
        <v>32</v>
      </c>
      <c r="K68" s="4" t="s">
        <v>354</v>
      </c>
    </row>
    <row r="69" spans="2:11" ht="15">
      <c r="B69" s="47">
        <v>1</v>
      </c>
      <c r="C69" s="101">
        <v>17</v>
      </c>
      <c r="D69" s="102" t="s">
        <v>264</v>
      </c>
      <c r="E69" s="102" t="s">
        <v>246</v>
      </c>
      <c r="F69" s="101">
        <v>2002</v>
      </c>
      <c r="G69" s="101" t="s">
        <v>727</v>
      </c>
      <c r="H69" s="101" t="s">
        <v>796</v>
      </c>
      <c r="I69" s="101">
        <v>21</v>
      </c>
      <c r="J69" s="47">
        <v>1</v>
      </c>
      <c r="K69" s="114">
        <v>60</v>
      </c>
    </row>
    <row r="70" spans="2:11" ht="15">
      <c r="B70" s="47">
        <v>2</v>
      </c>
      <c r="C70" s="101">
        <v>16</v>
      </c>
      <c r="D70" s="102" t="s">
        <v>802</v>
      </c>
      <c r="E70" s="102" t="s">
        <v>803</v>
      </c>
      <c r="F70" s="101">
        <v>2002</v>
      </c>
      <c r="G70" s="101" t="s">
        <v>727</v>
      </c>
      <c r="H70" s="101" t="s">
        <v>804</v>
      </c>
      <c r="I70" s="101">
        <v>25</v>
      </c>
      <c r="J70" s="47">
        <v>2</v>
      </c>
      <c r="K70" s="114">
        <v>54</v>
      </c>
    </row>
    <row r="71" spans="2:11" ht="15">
      <c r="B71" s="47">
        <v>3</v>
      </c>
      <c r="C71" s="101">
        <v>3</v>
      </c>
      <c r="D71" s="102" t="s">
        <v>805</v>
      </c>
      <c r="E71" s="102" t="s">
        <v>133</v>
      </c>
      <c r="F71" s="101">
        <v>2003</v>
      </c>
      <c r="G71" s="101" t="s">
        <v>727</v>
      </c>
      <c r="H71" s="101" t="s">
        <v>806</v>
      </c>
      <c r="I71" s="101">
        <v>26</v>
      </c>
      <c r="J71" s="47">
        <v>3</v>
      </c>
      <c r="K71" s="114">
        <v>48</v>
      </c>
    </row>
    <row r="72" spans="2:11" ht="15">
      <c r="B72" s="47">
        <v>4</v>
      </c>
      <c r="C72" s="101">
        <v>2</v>
      </c>
      <c r="D72" s="102" t="s">
        <v>808</v>
      </c>
      <c r="E72" s="102" t="s">
        <v>139</v>
      </c>
      <c r="F72" s="101">
        <v>2003</v>
      </c>
      <c r="G72" s="101" t="s">
        <v>727</v>
      </c>
      <c r="H72" s="101" t="s">
        <v>809</v>
      </c>
      <c r="I72" s="101">
        <v>27</v>
      </c>
      <c r="J72" s="47">
        <v>4</v>
      </c>
      <c r="K72" s="114">
        <v>43</v>
      </c>
    </row>
    <row r="73" spans="2:11" ht="15">
      <c r="B73" s="86"/>
      <c r="C73" s="26"/>
      <c r="D73" s="15"/>
      <c r="E73" s="15"/>
      <c r="F73" s="26"/>
      <c r="G73" s="26"/>
      <c r="H73" s="26"/>
      <c r="I73" s="26"/>
      <c r="J73" s="86"/>
      <c r="K73" s="116"/>
    </row>
    <row r="74" spans="2:11" ht="12.75">
      <c r="B74" s="26"/>
      <c r="C74" s="26"/>
      <c r="D74" s="15"/>
      <c r="E74" s="15"/>
      <c r="F74" s="26"/>
      <c r="G74" s="26"/>
      <c r="H74" s="26"/>
      <c r="I74" s="26"/>
      <c r="J74" s="86"/>
      <c r="K74"/>
    </row>
    <row r="75" spans="2:4" ht="12.75">
      <c r="B75" s="117" t="s">
        <v>819</v>
      </c>
      <c r="C75" s="118"/>
      <c r="D75" s="104" t="s">
        <v>461</v>
      </c>
    </row>
    <row r="76" spans="2:11" ht="31.5">
      <c r="B76" s="47" t="s">
        <v>760</v>
      </c>
      <c r="C76" s="47" t="s">
        <v>761</v>
      </c>
      <c r="D76" s="47" t="s">
        <v>23</v>
      </c>
      <c r="E76" s="47" t="s">
        <v>128</v>
      </c>
      <c r="F76" s="47" t="s">
        <v>201</v>
      </c>
      <c r="G76" s="47" t="s">
        <v>762</v>
      </c>
      <c r="H76" s="47" t="s">
        <v>202</v>
      </c>
      <c r="I76" s="115" t="s">
        <v>818</v>
      </c>
      <c r="J76" s="112" t="s">
        <v>32</v>
      </c>
      <c r="K76" s="4" t="s">
        <v>354</v>
      </c>
    </row>
    <row r="77" spans="2:11" ht="15">
      <c r="B77" s="47">
        <v>1</v>
      </c>
      <c r="C77" s="101">
        <v>15</v>
      </c>
      <c r="D77" s="102" t="s">
        <v>778</v>
      </c>
      <c r="E77" s="102" t="s">
        <v>267</v>
      </c>
      <c r="F77" s="101">
        <v>2001</v>
      </c>
      <c r="G77" s="101" t="s">
        <v>83</v>
      </c>
      <c r="H77" s="101" t="s">
        <v>779</v>
      </c>
      <c r="I77" s="101">
        <v>11</v>
      </c>
      <c r="J77" s="47">
        <v>1</v>
      </c>
      <c r="K77" s="114">
        <v>60</v>
      </c>
    </row>
    <row r="78" spans="2:11" ht="15">
      <c r="B78" s="47">
        <v>2</v>
      </c>
      <c r="C78" s="101">
        <v>14</v>
      </c>
      <c r="D78" s="102" t="s">
        <v>258</v>
      </c>
      <c r="E78" s="102" t="s">
        <v>139</v>
      </c>
      <c r="F78" s="101">
        <v>2001</v>
      </c>
      <c r="G78" s="101" t="s">
        <v>727</v>
      </c>
      <c r="H78" s="101" t="s">
        <v>795</v>
      </c>
      <c r="I78" s="101">
        <v>20</v>
      </c>
      <c r="J78" s="47">
        <v>2</v>
      </c>
      <c r="K78" s="114">
        <v>54</v>
      </c>
    </row>
    <row r="80" spans="2:4" ht="12.75">
      <c r="B80" s="117" t="s">
        <v>819</v>
      </c>
      <c r="C80" s="118"/>
      <c r="D80" s="104" t="s">
        <v>463</v>
      </c>
    </row>
    <row r="81" spans="2:11" ht="31.5">
      <c r="B81" s="47" t="s">
        <v>760</v>
      </c>
      <c r="C81" s="47" t="s">
        <v>761</v>
      </c>
      <c r="D81" s="47" t="s">
        <v>23</v>
      </c>
      <c r="E81" s="47" t="s">
        <v>128</v>
      </c>
      <c r="F81" s="47" t="s">
        <v>201</v>
      </c>
      <c r="G81" s="47" t="s">
        <v>762</v>
      </c>
      <c r="H81" s="47" t="s">
        <v>202</v>
      </c>
      <c r="I81" s="115" t="s">
        <v>818</v>
      </c>
      <c r="J81" s="112" t="s">
        <v>32</v>
      </c>
      <c r="K81" s="4" t="s">
        <v>354</v>
      </c>
    </row>
    <row r="82" spans="2:11" ht="15">
      <c r="B82" s="47">
        <v>1</v>
      </c>
      <c r="C82" s="101">
        <v>13</v>
      </c>
      <c r="D82" s="102" t="s">
        <v>763</v>
      </c>
      <c r="E82" s="102" t="s">
        <v>133</v>
      </c>
      <c r="F82" s="101">
        <v>1988</v>
      </c>
      <c r="G82" s="101" t="s">
        <v>727</v>
      </c>
      <c r="H82" s="101" t="s">
        <v>764</v>
      </c>
      <c r="I82" s="101">
        <v>1</v>
      </c>
      <c r="J82" s="47">
        <v>1</v>
      </c>
      <c r="K82" s="114">
        <v>60</v>
      </c>
    </row>
    <row r="83" spans="2:11" ht="15">
      <c r="B83" s="47">
        <v>2</v>
      </c>
      <c r="C83" s="101">
        <v>10</v>
      </c>
      <c r="D83" s="102" t="s">
        <v>766</v>
      </c>
      <c r="E83" s="102" t="s">
        <v>139</v>
      </c>
      <c r="F83" s="101">
        <v>1989</v>
      </c>
      <c r="G83" s="101" t="s">
        <v>33</v>
      </c>
      <c r="H83" s="101" t="s">
        <v>767</v>
      </c>
      <c r="I83" s="101">
        <v>3</v>
      </c>
      <c r="J83" s="47">
        <v>2</v>
      </c>
      <c r="K83" s="114">
        <v>54</v>
      </c>
    </row>
    <row r="84" spans="2:11" ht="15">
      <c r="B84" s="47">
        <v>3</v>
      </c>
      <c r="C84" s="101">
        <v>98</v>
      </c>
      <c r="D84" s="102" t="s">
        <v>225</v>
      </c>
      <c r="E84" s="102" t="s">
        <v>140</v>
      </c>
      <c r="F84" s="101">
        <v>1988</v>
      </c>
      <c r="G84" s="101" t="s">
        <v>727</v>
      </c>
      <c r="H84" s="101" t="s">
        <v>768</v>
      </c>
      <c r="I84" s="101">
        <v>4</v>
      </c>
      <c r="J84" s="47">
        <v>3</v>
      </c>
      <c r="K84" s="114">
        <v>48</v>
      </c>
    </row>
    <row r="85" spans="2:11" ht="15">
      <c r="B85" s="47">
        <v>4</v>
      </c>
      <c r="C85" s="101">
        <v>20</v>
      </c>
      <c r="D85" s="102" t="s">
        <v>771</v>
      </c>
      <c r="E85" s="102" t="s">
        <v>209</v>
      </c>
      <c r="F85" s="101">
        <v>1989</v>
      </c>
      <c r="G85" s="101" t="s">
        <v>727</v>
      </c>
      <c r="H85" s="101" t="s">
        <v>772</v>
      </c>
      <c r="I85" s="101">
        <v>6</v>
      </c>
      <c r="J85" s="47">
        <v>4</v>
      </c>
      <c r="K85" s="114">
        <v>43</v>
      </c>
    </row>
    <row r="86" spans="2:11" ht="15">
      <c r="B86" s="47">
        <v>5</v>
      </c>
      <c r="C86" s="101">
        <v>12</v>
      </c>
      <c r="D86" s="102" t="s">
        <v>774</v>
      </c>
      <c r="E86" s="102" t="s">
        <v>135</v>
      </c>
      <c r="F86" s="101">
        <v>1996</v>
      </c>
      <c r="G86" s="101" t="s">
        <v>727</v>
      </c>
      <c r="H86" s="101" t="s">
        <v>775</v>
      </c>
      <c r="I86" s="101">
        <v>8</v>
      </c>
      <c r="J86" s="47">
        <v>5</v>
      </c>
      <c r="K86" s="114">
        <v>40</v>
      </c>
    </row>
    <row r="87" spans="2:11" ht="15">
      <c r="B87" s="47">
        <v>6</v>
      </c>
      <c r="C87" s="101">
        <v>4</v>
      </c>
      <c r="D87" s="102" t="s">
        <v>781</v>
      </c>
      <c r="E87" s="102" t="s">
        <v>145</v>
      </c>
      <c r="F87" s="101">
        <v>1995</v>
      </c>
      <c r="G87" s="101" t="s">
        <v>727</v>
      </c>
      <c r="H87" s="101" t="s">
        <v>782</v>
      </c>
      <c r="I87" s="101">
        <v>13</v>
      </c>
      <c r="J87" s="47">
        <v>6</v>
      </c>
      <c r="K87" s="114">
        <v>38</v>
      </c>
    </row>
    <row r="88" spans="2:11" ht="15">
      <c r="B88" s="47">
        <v>7</v>
      </c>
      <c r="C88" s="101">
        <v>22</v>
      </c>
      <c r="D88" s="102" t="s">
        <v>136</v>
      </c>
      <c r="E88" s="102" t="s">
        <v>147</v>
      </c>
      <c r="F88" s="101">
        <v>1993</v>
      </c>
      <c r="G88" s="101" t="s">
        <v>727</v>
      </c>
      <c r="H88" s="101" t="s">
        <v>794</v>
      </c>
      <c r="I88" s="101">
        <v>19</v>
      </c>
      <c r="J88" s="47">
        <v>7</v>
      </c>
      <c r="K88" s="114">
        <v>36</v>
      </c>
    </row>
    <row r="89" spans="2:11" ht="15">
      <c r="B89" s="47">
        <v>8</v>
      </c>
      <c r="C89" s="101">
        <v>18</v>
      </c>
      <c r="D89" s="102" t="s">
        <v>797</v>
      </c>
      <c r="E89" s="102" t="s">
        <v>139</v>
      </c>
      <c r="F89" s="101">
        <v>1997</v>
      </c>
      <c r="G89" s="101" t="s">
        <v>727</v>
      </c>
      <c r="H89" s="101" t="s">
        <v>798</v>
      </c>
      <c r="I89" s="101">
        <v>22</v>
      </c>
      <c r="J89" s="47">
        <v>8</v>
      </c>
      <c r="K89" s="114">
        <v>34</v>
      </c>
    </row>
    <row r="91" spans="2:4" ht="12.75">
      <c r="B91" s="117" t="s">
        <v>819</v>
      </c>
      <c r="C91" s="118"/>
      <c r="D91" s="104" t="s">
        <v>464</v>
      </c>
    </row>
    <row r="92" spans="2:11" ht="31.5">
      <c r="B92" s="47" t="s">
        <v>760</v>
      </c>
      <c r="C92" s="47" t="s">
        <v>761</v>
      </c>
      <c r="D92" s="47" t="s">
        <v>23</v>
      </c>
      <c r="E92" s="47" t="s">
        <v>128</v>
      </c>
      <c r="F92" s="47" t="s">
        <v>201</v>
      </c>
      <c r="G92" s="47" t="s">
        <v>762</v>
      </c>
      <c r="H92" s="47" t="s">
        <v>202</v>
      </c>
      <c r="I92" s="115" t="s">
        <v>818</v>
      </c>
      <c r="J92" s="112" t="s">
        <v>32</v>
      </c>
      <c r="K92" s="4" t="s">
        <v>354</v>
      </c>
    </row>
    <row r="93" spans="2:11" ht="15">
      <c r="B93" s="47">
        <v>1</v>
      </c>
      <c r="C93" s="101">
        <v>1</v>
      </c>
      <c r="D93" s="102" t="s">
        <v>217</v>
      </c>
      <c r="E93" s="102" t="s">
        <v>204</v>
      </c>
      <c r="F93" s="101">
        <v>1986</v>
      </c>
      <c r="G93" s="101" t="s">
        <v>33</v>
      </c>
      <c r="H93" s="101" t="s">
        <v>765</v>
      </c>
      <c r="I93" s="101">
        <v>2</v>
      </c>
      <c r="J93" s="47">
        <v>1</v>
      </c>
      <c r="K93" s="114">
        <v>60</v>
      </c>
    </row>
    <row r="94" spans="2:11" ht="15">
      <c r="B94" s="47">
        <v>2</v>
      </c>
      <c r="C94" s="101">
        <v>11</v>
      </c>
      <c r="D94" s="102" t="s">
        <v>783</v>
      </c>
      <c r="E94" s="102" t="s">
        <v>145</v>
      </c>
      <c r="F94" s="101">
        <v>1979</v>
      </c>
      <c r="G94" s="101" t="s">
        <v>33</v>
      </c>
      <c r="H94" s="101" t="s">
        <v>784</v>
      </c>
      <c r="I94" s="101">
        <v>14</v>
      </c>
      <c r="J94" s="47">
        <v>2</v>
      </c>
      <c r="K94" s="114">
        <v>54</v>
      </c>
    </row>
    <row r="95" spans="2:11" ht="15">
      <c r="B95" s="47">
        <v>3</v>
      </c>
      <c r="C95" s="101">
        <v>6</v>
      </c>
      <c r="D95" s="102" t="s">
        <v>243</v>
      </c>
      <c r="E95" s="102" t="s">
        <v>142</v>
      </c>
      <c r="F95" s="101">
        <v>1986</v>
      </c>
      <c r="G95" s="101" t="s">
        <v>33</v>
      </c>
      <c r="H95" s="101" t="s">
        <v>785</v>
      </c>
      <c r="I95" s="101">
        <v>15</v>
      </c>
      <c r="J95" s="47">
        <v>3</v>
      </c>
      <c r="K95" s="114">
        <v>48</v>
      </c>
    </row>
    <row r="96" spans="2:11" ht="15">
      <c r="B96" s="47">
        <v>4</v>
      </c>
      <c r="C96" s="101">
        <v>7</v>
      </c>
      <c r="D96" s="102" t="s">
        <v>800</v>
      </c>
      <c r="E96" s="102" t="s">
        <v>140</v>
      </c>
      <c r="F96" s="101">
        <v>1985</v>
      </c>
      <c r="G96" s="101" t="s">
        <v>33</v>
      </c>
      <c r="H96" s="101" t="s">
        <v>801</v>
      </c>
      <c r="I96" s="101">
        <v>24</v>
      </c>
      <c r="J96" s="47">
        <v>4</v>
      </c>
      <c r="K96" s="114">
        <v>43</v>
      </c>
    </row>
    <row r="98" spans="2:4" ht="12.75">
      <c r="B98" s="117" t="s">
        <v>819</v>
      </c>
      <c r="C98" s="118"/>
      <c r="D98" s="104" t="s">
        <v>465</v>
      </c>
    </row>
    <row r="99" spans="2:11" ht="31.5">
      <c r="B99" s="47" t="s">
        <v>760</v>
      </c>
      <c r="C99" s="47" t="s">
        <v>761</v>
      </c>
      <c r="D99" s="47" t="s">
        <v>23</v>
      </c>
      <c r="E99" s="47" t="s">
        <v>128</v>
      </c>
      <c r="F99" s="47" t="s">
        <v>201</v>
      </c>
      <c r="G99" s="47" t="s">
        <v>762</v>
      </c>
      <c r="H99" s="47" t="s">
        <v>202</v>
      </c>
      <c r="I99" s="115" t="s">
        <v>818</v>
      </c>
      <c r="J99" s="112" t="s">
        <v>32</v>
      </c>
      <c r="K99" s="4" t="s">
        <v>354</v>
      </c>
    </row>
    <row r="100" spans="2:11" ht="15">
      <c r="B100" s="47">
        <v>1</v>
      </c>
      <c r="C100" s="101">
        <v>67</v>
      </c>
      <c r="D100" s="102" t="s">
        <v>769</v>
      </c>
      <c r="E100" s="102" t="s">
        <v>148</v>
      </c>
      <c r="F100" s="101">
        <v>1968</v>
      </c>
      <c r="G100" s="101" t="s">
        <v>83</v>
      </c>
      <c r="H100" s="101" t="s">
        <v>770</v>
      </c>
      <c r="I100" s="101">
        <v>5</v>
      </c>
      <c r="J100" s="47">
        <v>1</v>
      </c>
      <c r="K100" s="114">
        <v>60</v>
      </c>
    </row>
    <row r="101" spans="2:11" ht="15">
      <c r="B101" s="47">
        <v>2</v>
      </c>
      <c r="C101" s="101">
        <v>70</v>
      </c>
      <c r="D101" s="102" t="s">
        <v>248</v>
      </c>
      <c r="E101" s="102" t="s">
        <v>130</v>
      </c>
      <c r="F101" s="101">
        <v>1973</v>
      </c>
      <c r="G101" s="101" t="s">
        <v>83</v>
      </c>
      <c r="H101" s="101" t="s">
        <v>780</v>
      </c>
      <c r="I101" s="101">
        <v>12</v>
      </c>
      <c r="J101" s="47">
        <v>2</v>
      </c>
      <c r="K101" s="114">
        <v>54</v>
      </c>
    </row>
    <row r="102" spans="2:11" ht="15">
      <c r="B102" s="47">
        <v>3</v>
      </c>
      <c r="C102" s="101">
        <v>9</v>
      </c>
      <c r="D102" s="102" t="s">
        <v>789</v>
      </c>
      <c r="E102" s="102" t="s">
        <v>299</v>
      </c>
      <c r="F102" s="101">
        <v>1972</v>
      </c>
      <c r="G102" s="101" t="s">
        <v>790</v>
      </c>
      <c r="H102" s="101" t="s">
        <v>791</v>
      </c>
      <c r="I102" s="101">
        <v>17</v>
      </c>
      <c r="J102" s="47">
        <v>3</v>
      </c>
      <c r="K102" s="114">
        <v>48</v>
      </c>
    </row>
    <row r="103" spans="2:11" ht="12.75">
      <c r="B103" s="26"/>
      <c r="C103" s="26"/>
      <c r="D103" s="15"/>
      <c r="E103" s="15"/>
      <c r="F103" s="26"/>
      <c r="G103" s="26"/>
      <c r="H103" s="26"/>
      <c r="I103" s="26"/>
      <c r="J103" s="86"/>
      <c r="K103"/>
    </row>
    <row r="104" spans="2:4" ht="12.75">
      <c r="B104" s="117" t="s">
        <v>819</v>
      </c>
      <c r="C104" s="118"/>
      <c r="D104" s="104" t="s">
        <v>466</v>
      </c>
    </row>
    <row r="105" spans="2:11" ht="31.5">
      <c r="B105" s="47" t="s">
        <v>760</v>
      </c>
      <c r="C105" s="47" t="s">
        <v>761</v>
      </c>
      <c r="D105" s="47" t="s">
        <v>23</v>
      </c>
      <c r="E105" s="47" t="s">
        <v>128</v>
      </c>
      <c r="F105" s="47" t="s">
        <v>201</v>
      </c>
      <c r="G105" s="47" t="s">
        <v>762</v>
      </c>
      <c r="H105" s="47" t="s">
        <v>202</v>
      </c>
      <c r="I105" s="115" t="s">
        <v>818</v>
      </c>
      <c r="J105" s="112" t="s">
        <v>32</v>
      </c>
      <c r="K105" s="4" t="s">
        <v>354</v>
      </c>
    </row>
    <row r="106" spans="2:11" ht="15">
      <c r="B106" s="47">
        <v>1</v>
      </c>
      <c r="C106" s="101">
        <v>29</v>
      </c>
      <c r="D106" s="102" t="s">
        <v>138</v>
      </c>
      <c r="E106" s="102" t="s">
        <v>139</v>
      </c>
      <c r="F106" s="101">
        <v>1963</v>
      </c>
      <c r="G106" s="101" t="s">
        <v>727</v>
      </c>
      <c r="H106" s="101" t="s">
        <v>776</v>
      </c>
      <c r="I106" s="101">
        <v>9</v>
      </c>
      <c r="J106" s="47">
        <v>1</v>
      </c>
      <c r="K106" s="114">
        <v>60</v>
      </c>
    </row>
    <row r="107" spans="2:11" ht="15">
      <c r="B107" s="47">
        <v>2</v>
      </c>
      <c r="C107" s="101">
        <v>21</v>
      </c>
      <c r="D107" s="102" t="s">
        <v>136</v>
      </c>
      <c r="E107" s="102" t="s">
        <v>137</v>
      </c>
      <c r="F107" s="101">
        <v>1961</v>
      </c>
      <c r="G107" s="101" t="s">
        <v>727</v>
      </c>
      <c r="H107" s="101" t="s">
        <v>777</v>
      </c>
      <c r="I107" s="101">
        <v>10</v>
      </c>
      <c r="J107" s="47">
        <v>2</v>
      </c>
      <c r="K107" s="114">
        <v>54</v>
      </c>
    </row>
    <row r="108" spans="2:11" ht="15">
      <c r="B108" s="47">
        <v>3</v>
      </c>
      <c r="C108" s="101">
        <v>8</v>
      </c>
      <c r="D108" s="102" t="s">
        <v>150</v>
      </c>
      <c r="E108" s="102" t="s">
        <v>148</v>
      </c>
      <c r="F108" s="101">
        <v>1957</v>
      </c>
      <c r="G108" s="101" t="s">
        <v>790</v>
      </c>
      <c r="H108" s="101" t="s">
        <v>799</v>
      </c>
      <c r="I108" s="101">
        <v>23</v>
      </c>
      <c r="J108" s="47">
        <v>3</v>
      </c>
      <c r="K108" s="114">
        <v>48</v>
      </c>
    </row>
    <row r="109" spans="2:11" ht="15">
      <c r="B109" s="26"/>
      <c r="C109" s="26"/>
      <c r="D109" s="15"/>
      <c r="E109" s="15"/>
      <c r="F109" s="26"/>
      <c r="G109" s="26"/>
      <c r="H109" s="26"/>
      <c r="I109" s="26"/>
      <c r="J109" s="86"/>
      <c r="K109" s="116"/>
    </row>
    <row r="110" spans="2:4" ht="12.75">
      <c r="B110" s="117" t="s">
        <v>819</v>
      </c>
      <c r="C110" s="118"/>
      <c r="D110" s="104" t="s">
        <v>814</v>
      </c>
    </row>
    <row r="111" spans="2:11" ht="31.5">
      <c r="B111" s="47" t="s">
        <v>760</v>
      </c>
      <c r="C111" s="47" t="s">
        <v>761</v>
      </c>
      <c r="D111" s="47" t="s">
        <v>23</v>
      </c>
      <c r="E111" s="47" t="s">
        <v>128</v>
      </c>
      <c r="F111" s="47" t="s">
        <v>201</v>
      </c>
      <c r="G111" s="47" t="s">
        <v>762</v>
      </c>
      <c r="H111" s="47" t="s">
        <v>202</v>
      </c>
      <c r="I111" s="115" t="s">
        <v>818</v>
      </c>
      <c r="J111" s="112" t="s">
        <v>32</v>
      </c>
      <c r="K111" s="4" t="s">
        <v>354</v>
      </c>
    </row>
    <row r="112" spans="2:11" ht="15">
      <c r="B112" s="47">
        <v>1</v>
      </c>
      <c r="C112" s="101">
        <v>5</v>
      </c>
      <c r="D112" s="102" t="s">
        <v>131</v>
      </c>
      <c r="E112" s="102" t="s">
        <v>132</v>
      </c>
      <c r="F112" s="101">
        <v>1956</v>
      </c>
      <c r="G112" s="101" t="s">
        <v>727</v>
      </c>
      <c r="H112" s="101" t="s">
        <v>773</v>
      </c>
      <c r="I112" s="101">
        <v>7</v>
      </c>
      <c r="J112" s="47">
        <v>1</v>
      </c>
      <c r="K112" s="114">
        <v>60</v>
      </c>
    </row>
    <row r="113" spans="2:11" ht="15">
      <c r="B113" s="47">
        <v>2</v>
      </c>
      <c r="C113" s="101">
        <v>79</v>
      </c>
      <c r="D113" s="102" t="s">
        <v>786</v>
      </c>
      <c r="E113" s="102" t="s">
        <v>787</v>
      </c>
      <c r="F113" s="101">
        <v>1949</v>
      </c>
      <c r="G113" s="101" t="s">
        <v>83</v>
      </c>
      <c r="H113" s="101" t="s">
        <v>788</v>
      </c>
      <c r="I113" s="101">
        <v>16</v>
      </c>
      <c r="J113" s="47">
        <v>2</v>
      </c>
      <c r="K113" s="114">
        <v>54</v>
      </c>
    </row>
    <row r="114" spans="2:11" ht="15">
      <c r="B114" s="47">
        <v>3</v>
      </c>
      <c r="C114" s="101">
        <v>69</v>
      </c>
      <c r="D114" s="102" t="s">
        <v>792</v>
      </c>
      <c r="E114" s="102" t="s">
        <v>142</v>
      </c>
      <c r="F114" s="101">
        <v>1953</v>
      </c>
      <c r="G114" s="101" t="s">
        <v>83</v>
      </c>
      <c r="H114" s="101" t="s">
        <v>793</v>
      </c>
      <c r="I114" s="101">
        <v>18</v>
      </c>
      <c r="J114" s="47">
        <v>3</v>
      </c>
      <c r="K114" s="114">
        <v>48</v>
      </c>
    </row>
    <row r="116" spans="2:10" ht="15">
      <c r="B116" s="101"/>
      <c r="C116" s="101"/>
      <c r="D116" s="105" t="s">
        <v>49</v>
      </c>
      <c r="E116" s="102"/>
      <c r="F116" s="101"/>
      <c r="G116" s="101"/>
      <c r="H116" s="101"/>
      <c r="I116" s="101"/>
      <c r="J116" s="47"/>
    </row>
    <row r="117" spans="2:10" ht="12.75">
      <c r="B117" s="117" t="s">
        <v>819</v>
      </c>
      <c r="C117" s="118"/>
      <c r="D117" s="104" t="s">
        <v>460</v>
      </c>
      <c r="E117" s="102"/>
      <c r="F117" s="101"/>
      <c r="G117" s="101"/>
      <c r="H117" s="101"/>
      <c r="I117" s="101"/>
      <c r="J117" s="47"/>
    </row>
    <row r="118" spans="2:11" ht="31.5">
      <c r="B118" s="47" t="s">
        <v>760</v>
      </c>
      <c r="C118" s="47" t="s">
        <v>761</v>
      </c>
      <c r="D118" s="47" t="s">
        <v>23</v>
      </c>
      <c r="E118" s="47" t="s">
        <v>128</v>
      </c>
      <c r="F118" s="47" t="s">
        <v>201</v>
      </c>
      <c r="G118" s="47" t="s">
        <v>762</v>
      </c>
      <c r="H118" s="47" t="s">
        <v>202</v>
      </c>
      <c r="I118" s="115" t="s">
        <v>818</v>
      </c>
      <c r="J118" s="112" t="s">
        <v>32</v>
      </c>
      <c r="K118" s="4" t="s">
        <v>354</v>
      </c>
    </row>
    <row r="119" spans="2:11" ht="15">
      <c r="B119" s="47">
        <v>1</v>
      </c>
      <c r="C119" s="101">
        <v>44</v>
      </c>
      <c r="D119" s="102" t="s">
        <v>732</v>
      </c>
      <c r="E119" s="102" t="s">
        <v>733</v>
      </c>
      <c r="F119" s="101">
        <v>2002</v>
      </c>
      <c r="G119" s="101" t="s">
        <v>815</v>
      </c>
      <c r="H119" s="101" t="s">
        <v>734</v>
      </c>
      <c r="I119" s="101">
        <v>3</v>
      </c>
      <c r="J119" s="47">
        <v>1</v>
      </c>
      <c r="K119" s="114">
        <v>60</v>
      </c>
    </row>
    <row r="120" spans="2:11" ht="15">
      <c r="B120" s="47">
        <v>2</v>
      </c>
      <c r="C120" s="101">
        <v>38</v>
      </c>
      <c r="D120" s="102" t="s">
        <v>317</v>
      </c>
      <c r="E120" s="102" t="s">
        <v>318</v>
      </c>
      <c r="F120" s="101">
        <v>2002</v>
      </c>
      <c r="G120" s="101" t="s">
        <v>727</v>
      </c>
      <c r="H120" s="101" t="s">
        <v>739</v>
      </c>
      <c r="I120" s="101">
        <v>6</v>
      </c>
      <c r="J120" s="47">
        <v>2</v>
      </c>
      <c r="K120" s="114">
        <v>54</v>
      </c>
    </row>
    <row r="121" spans="2:11" ht="15">
      <c r="B121" s="47">
        <v>3</v>
      </c>
      <c r="C121" s="101">
        <v>31</v>
      </c>
      <c r="D121" s="102" t="s">
        <v>319</v>
      </c>
      <c r="E121" s="102" t="s">
        <v>320</v>
      </c>
      <c r="F121" s="101">
        <v>2003</v>
      </c>
      <c r="G121" s="101" t="s">
        <v>727</v>
      </c>
      <c r="H121" s="101" t="s">
        <v>753</v>
      </c>
      <c r="I121" s="101">
        <v>14</v>
      </c>
      <c r="J121" s="47">
        <v>3</v>
      </c>
      <c r="K121" s="114">
        <v>48</v>
      </c>
    </row>
    <row r="122" spans="2:11" ht="15">
      <c r="B122" s="47">
        <v>4</v>
      </c>
      <c r="C122" s="101">
        <v>40</v>
      </c>
      <c r="D122" s="102" t="s">
        <v>330</v>
      </c>
      <c r="E122" s="102" t="s">
        <v>326</v>
      </c>
      <c r="F122" s="101">
        <v>2003</v>
      </c>
      <c r="G122" s="101" t="s">
        <v>727</v>
      </c>
      <c r="H122" s="101" t="s">
        <v>754</v>
      </c>
      <c r="I122" s="101">
        <v>15</v>
      </c>
      <c r="J122" s="47">
        <v>4</v>
      </c>
      <c r="K122" s="114">
        <v>43</v>
      </c>
    </row>
    <row r="123" spans="2:11" ht="15">
      <c r="B123" s="47">
        <v>5</v>
      </c>
      <c r="C123" s="101">
        <v>39</v>
      </c>
      <c r="D123" s="102" t="s">
        <v>757</v>
      </c>
      <c r="E123" s="102" t="s">
        <v>336</v>
      </c>
      <c r="F123" s="101">
        <v>2002</v>
      </c>
      <c r="G123" s="101" t="s">
        <v>758</v>
      </c>
      <c r="H123" s="101" t="s">
        <v>759</v>
      </c>
      <c r="I123" s="101">
        <v>17</v>
      </c>
      <c r="J123" s="47">
        <v>5</v>
      </c>
      <c r="K123" s="114">
        <v>40</v>
      </c>
    </row>
    <row r="124" spans="2:11" ht="12.75">
      <c r="B124" s="26"/>
      <c r="C124" s="26"/>
      <c r="D124" s="15"/>
      <c r="E124" s="15"/>
      <c r="F124" s="26"/>
      <c r="G124" s="26"/>
      <c r="H124" s="26"/>
      <c r="I124" s="26"/>
      <c r="J124" s="86"/>
      <c r="K124"/>
    </row>
    <row r="125" spans="2:4" ht="12.75">
      <c r="B125" s="117" t="s">
        <v>819</v>
      </c>
      <c r="C125" s="118"/>
      <c r="D125" s="104" t="s">
        <v>461</v>
      </c>
    </row>
    <row r="126" spans="2:11" ht="31.5">
      <c r="B126" s="47" t="s">
        <v>760</v>
      </c>
      <c r="C126" s="47" t="s">
        <v>761</v>
      </c>
      <c r="D126" s="47" t="s">
        <v>23</v>
      </c>
      <c r="E126" s="47" t="s">
        <v>128</v>
      </c>
      <c r="F126" s="47" t="s">
        <v>201</v>
      </c>
      <c r="G126" s="47" t="s">
        <v>762</v>
      </c>
      <c r="H126" s="47" t="s">
        <v>202</v>
      </c>
      <c r="I126" s="115" t="s">
        <v>818</v>
      </c>
      <c r="J126" s="112" t="s">
        <v>32</v>
      </c>
      <c r="K126" s="4" t="s">
        <v>354</v>
      </c>
    </row>
    <row r="127" spans="2:11" ht="15">
      <c r="B127" s="47">
        <v>1</v>
      </c>
      <c r="C127" s="101">
        <v>36</v>
      </c>
      <c r="D127" s="102" t="s">
        <v>745</v>
      </c>
      <c r="E127" s="102" t="s">
        <v>152</v>
      </c>
      <c r="F127" s="101">
        <v>2001</v>
      </c>
      <c r="G127" s="101" t="s">
        <v>83</v>
      </c>
      <c r="H127" s="101" t="s">
        <v>746</v>
      </c>
      <c r="I127" s="101">
        <v>9</v>
      </c>
      <c r="J127" s="47">
        <v>1</v>
      </c>
      <c r="K127" s="114">
        <v>60</v>
      </c>
    </row>
    <row r="128" spans="2:11" ht="15">
      <c r="B128" s="47">
        <v>2</v>
      </c>
      <c r="C128" s="101">
        <v>37</v>
      </c>
      <c r="D128" s="102" t="s">
        <v>337</v>
      </c>
      <c r="E128" s="102" t="s">
        <v>320</v>
      </c>
      <c r="F128" s="101">
        <v>2001</v>
      </c>
      <c r="G128" s="101" t="s">
        <v>83</v>
      </c>
      <c r="H128" s="101" t="s">
        <v>752</v>
      </c>
      <c r="I128" s="101">
        <v>13</v>
      </c>
      <c r="J128" s="47">
        <v>2</v>
      </c>
      <c r="K128" s="114">
        <v>54</v>
      </c>
    </row>
    <row r="129" spans="2:11" ht="15">
      <c r="B129" s="47">
        <v>3</v>
      </c>
      <c r="C129" s="101">
        <v>32</v>
      </c>
      <c r="D129" s="102" t="s">
        <v>755</v>
      </c>
      <c r="E129" s="102" t="s">
        <v>341</v>
      </c>
      <c r="F129" s="101">
        <v>2000</v>
      </c>
      <c r="G129" s="101" t="s">
        <v>727</v>
      </c>
      <c r="H129" s="101" t="s">
        <v>756</v>
      </c>
      <c r="I129" s="101">
        <v>16</v>
      </c>
      <c r="J129" s="47">
        <v>3</v>
      </c>
      <c r="K129" s="114">
        <v>48</v>
      </c>
    </row>
    <row r="130" spans="2:11" ht="12.75">
      <c r="B130" s="26"/>
      <c r="C130" s="26"/>
      <c r="D130" s="15"/>
      <c r="E130" s="15"/>
      <c r="F130" s="26"/>
      <c r="G130" s="26"/>
      <c r="H130" s="26"/>
      <c r="I130" s="26"/>
      <c r="J130" s="86"/>
      <c r="K130"/>
    </row>
    <row r="131" spans="2:4" ht="12.75">
      <c r="B131" s="117" t="s">
        <v>819</v>
      </c>
      <c r="C131" s="118"/>
      <c r="D131" s="104" t="s">
        <v>462</v>
      </c>
    </row>
    <row r="132" spans="2:11" ht="31.5">
      <c r="B132" s="47" t="s">
        <v>760</v>
      </c>
      <c r="C132" s="47" t="s">
        <v>761</v>
      </c>
      <c r="D132" s="47" t="s">
        <v>23</v>
      </c>
      <c r="E132" s="47" t="s">
        <v>128</v>
      </c>
      <c r="F132" s="47" t="s">
        <v>201</v>
      </c>
      <c r="G132" s="47" t="s">
        <v>762</v>
      </c>
      <c r="H132" s="47" t="s">
        <v>202</v>
      </c>
      <c r="I132" s="115" t="s">
        <v>818</v>
      </c>
      <c r="J132" s="112" t="s">
        <v>32</v>
      </c>
      <c r="K132" s="4" t="s">
        <v>354</v>
      </c>
    </row>
    <row r="133" spans="2:11" ht="15">
      <c r="B133" s="101">
        <v>1</v>
      </c>
      <c r="C133" s="101">
        <v>35</v>
      </c>
      <c r="D133" s="102" t="s">
        <v>740</v>
      </c>
      <c r="E133" s="102" t="s">
        <v>309</v>
      </c>
      <c r="F133" s="101">
        <v>1999</v>
      </c>
      <c r="G133" s="101" t="s">
        <v>83</v>
      </c>
      <c r="H133" s="101" t="s">
        <v>741</v>
      </c>
      <c r="I133" s="101">
        <v>7</v>
      </c>
      <c r="J133" s="47">
        <v>1</v>
      </c>
      <c r="K133" s="114">
        <v>60</v>
      </c>
    </row>
    <row r="134" spans="2:11" ht="12.75">
      <c r="B134" s="26"/>
      <c r="C134" s="26"/>
      <c r="D134" s="15"/>
      <c r="E134" s="15"/>
      <c r="F134" s="26"/>
      <c r="G134" s="26"/>
      <c r="H134" s="26"/>
      <c r="I134" s="26"/>
      <c r="J134" s="86"/>
      <c r="K134"/>
    </row>
    <row r="135" spans="2:4" ht="12.75">
      <c r="B135" s="117" t="s">
        <v>819</v>
      </c>
      <c r="C135" s="118"/>
      <c r="D135" s="104" t="s">
        <v>463</v>
      </c>
    </row>
    <row r="136" spans="2:11" ht="31.5">
      <c r="B136" s="47" t="s">
        <v>760</v>
      </c>
      <c r="C136" s="47" t="s">
        <v>761</v>
      </c>
      <c r="D136" s="47" t="s">
        <v>23</v>
      </c>
      <c r="E136" s="47" t="s">
        <v>128</v>
      </c>
      <c r="F136" s="47" t="s">
        <v>201</v>
      </c>
      <c r="G136" s="47" t="s">
        <v>762</v>
      </c>
      <c r="H136" s="47" t="s">
        <v>202</v>
      </c>
      <c r="I136" s="115" t="s">
        <v>818</v>
      </c>
      <c r="J136" s="112" t="s">
        <v>32</v>
      </c>
      <c r="K136" s="4" t="s">
        <v>354</v>
      </c>
    </row>
    <row r="137" spans="2:11" ht="15">
      <c r="B137" s="47">
        <v>1</v>
      </c>
      <c r="C137" s="101">
        <v>43</v>
      </c>
      <c r="D137" s="102" t="s">
        <v>729</v>
      </c>
      <c r="E137" s="102" t="s">
        <v>730</v>
      </c>
      <c r="F137" s="101">
        <v>1990</v>
      </c>
      <c r="G137" s="101" t="s">
        <v>33</v>
      </c>
      <c r="H137" s="101" t="s">
        <v>731</v>
      </c>
      <c r="I137" s="101">
        <v>2</v>
      </c>
      <c r="J137" s="47">
        <v>1</v>
      </c>
      <c r="K137" s="114">
        <v>60</v>
      </c>
    </row>
    <row r="138" spans="2:11" ht="15">
      <c r="B138" s="47">
        <v>2</v>
      </c>
      <c r="C138" s="101">
        <v>34</v>
      </c>
      <c r="D138" s="102" t="s">
        <v>1052</v>
      </c>
      <c r="E138" s="102" t="s">
        <v>151</v>
      </c>
      <c r="F138" s="101">
        <v>1987</v>
      </c>
      <c r="G138" s="101" t="s">
        <v>33</v>
      </c>
      <c r="H138" s="101" t="s">
        <v>751</v>
      </c>
      <c r="I138" s="101">
        <v>12</v>
      </c>
      <c r="J138" s="47">
        <v>2</v>
      </c>
      <c r="K138" s="114">
        <v>54</v>
      </c>
    </row>
    <row r="139" spans="2:11" ht="15">
      <c r="B139" s="47">
        <v>3</v>
      </c>
      <c r="C139" s="101">
        <v>42</v>
      </c>
      <c r="D139" s="102" t="s">
        <v>748</v>
      </c>
      <c r="E139" s="102" t="s">
        <v>152</v>
      </c>
      <c r="F139" s="101">
        <v>1997</v>
      </c>
      <c r="G139" s="101" t="s">
        <v>727</v>
      </c>
      <c r="H139" s="101" t="s">
        <v>749</v>
      </c>
      <c r="I139" s="101">
        <v>11</v>
      </c>
      <c r="J139" s="47">
        <v>3</v>
      </c>
      <c r="K139" s="114">
        <v>48</v>
      </c>
    </row>
    <row r="140" spans="2:11" ht="12.75">
      <c r="B140" s="26"/>
      <c r="C140" s="26"/>
      <c r="D140" s="15"/>
      <c r="E140" s="15"/>
      <c r="F140" s="26"/>
      <c r="G140" s="26"/>
      <c r="H140" s="26"/>
      <c r="I140" s="26"/>
      <c r="J140" s="86"/>
      <c r="K140"/>
    </row>
    <row r="141" spans="2:4" ht="12.75">
      <c r="B141" s="117" t="s">
        <v>819</v>
      </c>
      <c r="C141" s="118"/>
      <c r="D141" s="104" t="s">
        <v>464</v>
      </c>
    </row>
    <row r="142" spans="2:11" ht="31.5">
      <c r="B142" s="47" t="s">
        <v>760</v>
      </c>
      <c r="C142" s="47" t="s">
        <v>761</v>
      </c>
      <c r="D142" s="47" t="s">
        <v>23</v>
      </c>
      <c r="E142" s="47" t="s">
        <v>128</v>
      </c>
      <c r="F142" s="47" t="s">
        <v>201</v>
      </c>
      <c r="G142" s="47" t="s">
        <v>762</v>
      </c>
      <c r="H142" s="47" t="s">
        <v>202</v>
      </c>
      <c r="I142" s="115" t="s">
        <v>818</v>
      </c>
      <c r="J142" s="112" t="s">
        <v>32</v>
      </c>
      <c r="K142" s="4" t="s">
        <v>354</v>
      </c>
    </row>
    <row r="143" spans="2:11" ht="15">
      <c r="B143" s="47">
        <v>1</v>
      </c>
      <c r="C143" s="101">
        <v>138</v>
      </c>
      <c r="D143" s="102" t="s">
        <v>154</v>
      </c>
      <c r="E143" s="102" t="s">
        <v>816</v>
      </c>
      <c r="F143" s="101">
        <v>1980</v>
      </c>
      <c r="G143" s="101" t="s">
        <v>727</v>
      </c>
      <c r="H143" s="101" t="s">
        <v>728</v>
      </c>
      <c r="I143" s="101">
        <v>1</v>
      </c>
      <c r="J143" s="47">
        <v>1</v>
      </c>
      <c r="K143" s="114">
        <v>60</v>
      </c>
    </row>
    <row r="144" spans="2:11" ht="15">
      <c r="B144" s="47">
        <v>2</v>
      </c>
      <c r="C144" s="101">
        <v>130</v>
      </c>
      <c r="D144" s="102" t="s">
        <v>304</v>
      </c>
      <c r="E144" s="102" t="s">
        <v>305</v>
      </c>
      <c r="F144" s="101">
        <v>1978</v>
      </c>
      <c r="G144" s="101" t="s">
        <v>24</v>
      </c>
      <c r="H144" s="101" t="s">
        <v>735</v>
      </c>
      <c r="I144" s="101">
        <v>4</v>
      </c>
      <c r="J144" s="47">
        <v>2</v>
      </c>
      <c r="K144" s="114">
        <v>54</v>
      </c>
    </row>
    <row r="145" spans="2:11" ht="15">
      <c r="B145" s="47">
        <v>3</v>
      </c>
      <c r="C145" s="101">
        <v>33</v>
      </c>
      <c r="D145" s="102" t="s">
        <v>742</v>
      </c>
      <c r="E145" s="102" t="s">
        <v>743</v>
      </c>
      <c r="F145" s="101">
        <v>1983</v>
      </c>
      <c r="G145" s="101" t="s">
        <v>33</v>
      </c>
      <c r="H145" s="101" t="s">
        <v>744</v>
      </c>
      <c r="I145" s="101">
        <v>8</v>
      </c>
      <c r="J145" s="47">
        <v>3</v>
      </c>
      <c r="K145" s="114">
        <v>48</v>
      </c>
    </row>
    <row r="146" spans="2:11" ht="12.75">
      <c r="B146" s="26"/>
      <c r="C146" s="26"/>
      <c r="D146" s="15"/>
      <c r="E146" s="15"/>
      <c r="F146" s="26"/>
      <c r="G146" s="26"/>
      <c r="H146" s="26"/>
      <c r="I146" s="26"/>
      <c r="J146" s="86"/>
      <c r="K146"/>
    </row>
    <row r="147" spans="2:4" ht="12.75">
      <c r="B147" s="117" t="s">
        <v>819</v>
      </c>
      <c r="C147" s="118"/>
      <c r="D147" s="104" t="s">
        <v>466</v>
      </c>
    </row>
    <row r="148" spans="2:11" ht="31.5">
      <c r="B148" s="47" t="s">
        <v>760</v>
      </c>
      <c r="C148" s="47" t="s">
        <v>761</v>
      </c>
      <c r="D148" s="47" t="s">
        <v>23</v>
      </c>
      <c r="E148" s="47" t="s">
        <v>128</v>
      </c>
      <c r="F148" s="47" t="s">
        <v>201</v>
      </c>
      <c r="G148" s="47" t="s">
        <v>762</v>
      </c>
      <c r="H148" s="47" t="s">
        <v>202</v>
      </c>
      <c r="I148" s="115" t="s">
        <v>818</v>
      </c>
      <c r="J148" s="112" t="s">
        <v>32</v>
      </c>
      <c r="K148" s="4" t="s">
        <v>354</v>
      </c>
    </row>
    <row r="149" spans="2:11" ht="15">
      <c r="B149" s="47">
        <v>1</v>
      </c>
      <c r="C149" s="101">
        <v>139</v>
      </c>
      <c r="D149" s="102" t="s">
        <v>322</v>
      </c>
      <c r="E149" s="102" t="s">
        <v>323</v>
      </c>
      <c r="F149" s="101">
        <v>1965</v>
      </c>
      <c r="G149" s="101" t="s">
        <v>33</v>
      </c>
      <c r="H149" s="101" t="s">
        <v>747</v>
      </c>
      <c r="I149" s="101">
        <v>10</v>
      </c>
      <c r="J149" s="47">
        <v>1</v>
      </c>
      <c r="K149" s="114">
        <v>60</v>
      </c>
    </row>
    <row r="150" spans="2:9" ht="12.75">
      <c r="B150" s="29"/>
      <c r="C150" s="29"/>
      <c r="F150" s="29"/>
      <c r="G150" s="29"/>
      <c r="H150" s="29"/>
      <c r="I150" s="29"/>
    </row>
    <row r="151" spans="2:9" ht="12.75">
      <c r="B151" s="29"/>
      <c r="C151" s="29"/>
      <c r="D151" t="s">
        <v>810</v>
      </c>
      <c r="F151" s="29"/>
      <c r="G151" s="29" t="s">
        <v>811</v>
      </c>
      <c r="H151" s="29"/>
      <c r="I151" s="29"/>
    </row>
    <row r="152" spans="2:9" ht="12.75">
      <c r="B152" s="29"/>
      <c r="C152" s="29"/>
      <c r="D152" t="s">
        <v>812</v>
      </c>
      <c r="F152" s="29"/>
      <c r="G152" s="29" t="s">
        <v>813</v>
      </c>
      <c r="H152" s="29"/>
      <c r="I152" s="29"/>
    </row>
  </sheetData>
  <sheetProtection/>
  <mergeCells count="6">
    <mergeCell ref="B4:I4"/>
    <mergeCell ref="B5:I5"/>
    <mergeCell ref="B6:I6"/>
    <mergeCell ref="B29:I29"/>
    <mergeCell ref="B30:I30"/>
    <mergeCell ref="B31:I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2:I117"/>
  <sheetViews>
    <sheetView zoomScalePageLayoutView="0" workbookViewId="0" topLeftCell="A1">
      <selection activeCell="K11" sqref="K11"/>
    </sheetView>
  </sheetViews>
  <sheetFormatPr defaultColWidth="9.140625" defaultRowHeight="12.75"/>
  <cols>
    <col min="3" max="3" width="11.00390625" style="0" customWidth="1"/>
    <col min="4" max="4" width="25.421875" style="0" customWidth="1"/>
    <col min="5" max="5" width="11.421875" style="0" customWidth="1"/>
    <col min="6" max="6" width="27.140625" style="0" customWidth="1"/>
    <col min="7" max="7" width="12.00390625" style="0" customWidth="1"/>
    <col min="8" max="8" width="10.7109375" style="0" customWidth="1"/>
    <col min="9" max="9" width="16.00390625" style="0" customWidth="1"/>
  </cols>
  <sheetData>
    <row r="2" spans="2:8" ht="18">
      <c r="B2" s="272" t="s">
        <v>1055</v>
      </c>
      <c r="C2" s="272"/>
      <c r="D2" s="272"/>
      <c r="E2" s="272"/>
      <c r="F2" s="272"/>
      <c r="G2" s="272"/>
      <c r="H2" s="272"/>
    </row>
    <row r="3" spans="2:9" ht="15" customHeight="1">
      <c r="B3" s="258" t="s">
        <v>1053</v>
      </c>
      <c r="C3" s="258"/>
      <c r="D3" s="258"/>
      <c r="E3" s="258"/>
      <c r="F3" s="258"/>
      <c r="G3" s="258"/>
      <c r="H3" s="258"/>
      <c r="I3" s="131"/>
    </row>
    <row r="4" spans="2:9" ht="15.75">
      <c r="B4" s="258" t="s">
        <v>1054</v>
      </c>
      <c r="C4" s="258"/>
      <c r="D4" s="258"/>
      <c r="E4" s="258"/>
      <c r="F4" s="258"/>
      <c r="G4" s="258"/>
      <c r="H4" s="258"/>
      <c r="I4" s="131"/>
    </row>
    <row r="5" spans="2:8" ht="15.75">
      <c r="B5" s="89"/>
      <c r="C5" s="89"/>
      <c r="D5" s="89"/>
      <c r="E5" s="89"/>
      <c r="F5" s="89"/>
      <c r="G5" s="89"/>
      <c r="H5" s="89"/>
    </row>
    <row r="6" spans="2:8" ht="15">
      <c r="B6" s="268" t="s">
        <v>1106</v>
      </c>
      <c r="C6" s="268"/>
      <c r="D6" s="268"/>
      <c r="E6" s="268"/>
      <c r="F6" s="268"/>
      <c r="G6" s="268"/>
      <c r="H6" s="268"/>
    </row>
    <row r="7" spans="2:9" ht="31.5">
      <c r="B7" s="93" t="s">
        <v>27</v>
      </c>
      <c r="C7" s="93" t="s">
        <v>492</v>
      </c>
      <c r="D7" s="93" t="s">
        <v>28</v>
      </c>
      <c r="E7" s="93" t="s">
        <v>171</v>
      </c>
      <c r="F7" s="93" t="s">
        <v>493</v>
      </c>
      <c r="G7" s="93" t="s">
        <v>74</v>
      </c>
      <c r="H7" s="93" t="s">
        <v>0</v>
      </c>
      <c r="I7" s="4" t="s">
        <v>354</v>
      </c>
    </row>
    <row r="8" spans="2:9" ht="15">
      <c r="B8" s="121">
        <v>1</v>
      </c>
      <c r="C8" s="132">
        <v>122</v>
      </c>
      <c r="D8" s="137" t="s">
        <v>107</v>
      </c>
      <c r="E8" s="134">
        <v>2004</v>
      </c>
      <c r="F8" s="134" t="s">
        <v>717</v>
      </c>
      <c r="G8" s="135">
        <v>0.6909722222222222</v>
      </c>
      <c r="H8" s="5">
        <v>1</v>
      </c>
      <c r="I8" s="6">
        <v>60</v>
      </c>
    </row>
    <row r="9" spans="2:9" ht="15">
      <c r="B9" s="121">
        <v>2</v>
      </c>
      <c r="C9" s="132">
        <v>120</v>
      </c>
      <c r="D9" s="137" t="s">
        <v>367</v>
      </c>
      <c r="E9" s="134">
        <v>2005</v>
      </c>
      <c r="F9" s="134" t="s">
        <v>717</v>
      </c>
      <c r="G9" s="135">
        <v>0.7840277777777778</v>
      </c>
      <c r="H9" s="5">
        <v>2</v>
      </c>
      <c r="I9" s="6">
        <v>54</v>
      </c>
    </row>
    <row r="10" spans="2:9" ht="15">
      <c r="B10" s="121">
        <v>3</v>
      </c>
      <c r="C10" s="132">
        <v>119</v>
      </c>
      <c r="D10" s="137" t="s">
        <v>364</v>
      </c>
      <c r="E10" s="134">
        <v>2005</v>
      </c>
      <c r="F10" s="134" t="s">
        <v>717</v>
      </c>
      <c r="G10" s="135">
        <v>0.7861111111111111</v>
      </c>
      <c r="H10" s="5">
        <v>3</v>
      </c>
      <c r="I10" s="6">
        <v>48</v>
      </c>
    </row>
    <row r="11" spans="2:9" ht="15">
      <c r="B11" s="121">
        <v>4</v>
      </c>
      <c r="C11" s="132">
        <v>104</v>
      </c>
      <c r="D11" s="136" t="s">
        <v>1058</v>
      </c>
      <c r="E11" s="134">
        <v>2005</v>
      </c>
      <c r="F11" s="134" t="s">
        <v>1059</v>
      </c>
      <c r="G11" s="135">
        <v>0.7875</v>
      </c>
      <c r="H11" s="5">
        <v>4</v>
      </c>
      <c r="I11" s="6">
        <v>43</v>
      </c>
    </row>
    <row r="12" spans="2:9" ht="15">
      <c r="B12" s="121">
        <v>5</v>
      </c>
      <c r="C12" s="132">
        <v>117</v>
      </c>
      <c r="D12" s="137" t="s">
        <v>1062</v>
      </c>
      <c r="E12" s="134">
        <v>2006</v>
      </c>
      <c r="F12" s="134" t="s">
        <v>717</v>
      </c>
      <c r="G12" s="135">
        <v>0.8409722222222222</v>
      </c>
      <c r="H12" s="5">
        <v>5</v>
      </c>
      <c r="I12" s="6">
        <v>40</v>
      </c>
    </row>
    <row r="13" spans="2:9" ht="15">
      <c r="B13" s="121">
        <v>6</v>
      </c>
      <c r="C13" s="132">
        <v>105</v>
      </c>
      <c r="D13" s="137" t="s">
        <v>523</v>
      </c>
      <c r="E13" s="134">
        <v>2005</v>
      </c>
      <c r="F13" s="134" t="s">
        <v>1059</v>
      </c>
      <c r="G13" s="135">
        <v>0.8625</v>
      </c>
      <c r="H13" s="5">
        <v>6</v>
      </c>
      <c r="I13" s="6">
        <v>38</v>
      </c>
    </row>
    <row r="14" spans="2:9" ht="15">
      <c r="B14" s="121">
        <v>7</v>
      </c>
      <c r="C14" s="132">
        <v>106</v>
      </c>
      <c r="D14" s="137" t="s">
        <v>526</v>
      </c>
      <c r="E14" s="134">
        <v>2006</v>
      </c>
      <c r="F14" s="134" t="s">
        <v>1059</v>
      </c>
      <c r="G14" s="135">
        <v>0.8993055555555555</v>
      </c>
      <c r="H14" s="5">
        <v>7</v>
      </c>
      <c r="I14" s="6">
        <v>36</v>
      </c>
    </row>
    <row r="15" spans="2:9" ht="15">
      <c r="B15" s="121">
        <v>8</v>
      </c>
      <c r="C15" s="132">
        <v>103</v>
      </c>
      <c r="D15" s="136" t="s">
        <v>164</v>
      </c>
      <c r="E15" s="134">
        <v>2005</v>
      </c>
      <c r="F15" s="134" t="s">
        <v>24</v>
      </c>
      <c r="G15" s="135">
        <v>1.0013888888888889</v>
      </c>
      <c r="H15" s="5">
        <v>8</v>
      </c>
      <c r="I15" s="6">
        <v>34</v>
      </c>
    </row>
    <row r="16" spans="2:9" ht="15">
      <c r="B16" s="121">
        <v>9</v>
      </c>
      <c r="C16" s="132">
        <v>121</v>
      </c>
      <c r="D16" s="137" t="s">
        <v>1063</v>
      </c>
      <c r="E16" s="134">
        <v>2005</v>
      </c>
      <c r="F16" s="121" t="s">
        <v>1061</v>
      </c>
      <c r="G16" s="135">
        <v>1.0486111111111112</v>
      </c>
      <c r="H16" s="5">
        <v>9</v>
      </c>
      <c r="I16" s="6">
        <v>32</v>
      </c>
    </row>
    <row r="17" spans="2:9" ht="15">
      <c r="B17" s="121">
        <v>10</v>
      </c>
      <c r="C17" s="132">
        <v>101</v>
      </c>
      <c r="D17" s="133" t="s">
        <v>111</v>
      </c>
      <c r="E17" s="134">
        <v>2006</v>
      </c>
      <c r="F17" s="134" t="s">
        <v>1056</v>
      </c>
      <c r="G17" s="135">
        <v>1.05</v>
      </c>
      <c r="H17" s="5">
        <v>10</v>
      </c>
      <c r="I17" s="6">
        <v>31</v>
      </c>
    </row>
    <row r="18" spans="2:9" ht="15">
      <c r="B18" s="121">
        <v>11</v>
      </c>
      <c r="C18" s="132">
        <v>116</v>
      </c>
      <c r="D18" s="136" t="s">
        <v>1060</v>
      </c>
      <c r="E18" s="134">
        <v>2007</v>
      </c>
      <c r="F18" s="121" t="s">
        <v>1061</v>
      </c>
      <c r="G18" s="135">
        <v>1.1041666666666667</v>
      </c>
      <c r="H18" s="5">
        <v>11</v>
      </c>
      <c r="I18" s="6">
        <v>30</v>
      </c>
    </row>
    <row r="19" spans="2:9" ht="15">
      <c r="B19" s="121">
        <v>12</v>
      </c>
      <c r="C19" s="132">
        <v>102</v>
      </c>
      <c r="D19" s="136" t="s">
        <v>1057</v>
      </c>
      <c r="E19" s="134">
        <v>2007</v>
      </c>
      <c r="F19" s="134" t="s">
        <v>1056</v>
      </c>
      <c r="G19" s="135">
        <v>1.1263888888888889</v>
      </c>
      <c r="H19" s="5">
        <v>12</v>
      </c>
      <c r="I19" s="6">
        <v>28</v>
      </c>
    </row>
    <row r="22" spans="2:8" ht="15">
      <c r="B22" s="263" t="s">
        <v>1105</v>
      </c>
      <c r="C22" s="263"/>
      <c r="D22" s="263"/>
      <c r="E22" s="263"/>
      <c r="F22" s="263"/>
      <c r="G22" s="263"/>
      <c r="H22" s="263"/>
    </row>
    <row r="23" spans="2:9" ht="31.5">
      <c r="B23" s="93" t="s">
        <v>27</v>
      </c>
      <c r="C23" s="93" t="s">
        <v>492</v>
      </c>
      <c r="D23" s="93" t="s">
        <v>28</v>
      </c>
      <c r="E23" s="93" t="s">
        <v>171</v>
      </c>
      <c r="F23" s="93" t="s">
        <v>493</v>
      </c>
      <c r="G23" s="93" t="s">
        <v>74</v>
      </c>
      <c r="H23" s="93" t="s">
        <v>0</v>
      </c>
      <c r="I23" s="4" t="s">
        <v>354</v>
      </c>
    </row>
    <row r="24" spans="2:9" ht="15">
      <c r="B24" s="93">
        <v>1</v>
      </c>
      <c r="C24" s="132">
        <v>123</v>
      </c>
      <c r="D24" s="125" t="s">
        <v>117</v>
      </c>
      <c r="E24" s="121">
        <v>2006</v>
      </c>
      <c r="F24" s="134" t="s">
        <v>717</v>
      </c>
      <c r="G24" s="135">
        <v>0.8416666666666667</v>
      </c>
      <c r="H24" s="5">
        <v>1</v>
      </c>
      <c r="I24" s="6">
        <v>60</v>
      </c>
    </row>
    <row r="25" spans="2:9" ht="15">
      <c r="B25" s="93">
        <v>2</v>
      </c>
      <c r="C25" s="132">
        <v>114</v>
      </c>
      <c r="D25" s="136" t="s">
        <v>1064</v>
      </c>
      <c r="E25" s="134">
        <v>2005</v>
      </c>
      <c r="F25" s="121" t="s">
        <v>1065</v>
      </c>
      <c r="G25" s="135">
        <v>1.0027777777777778</v>
      </c>
      <c r="H25" s="5">
        <v>2</v>
      </c>
      <c r="I25" s="6">
        <v>54</v>
      </c>
    </row>
    <row r="26" spans="2:9" ht="15">
      <c r="B26" s="93">
        <v>3</v>
      </c>
      <c r="C26" s="132">
        <v>118</v>
      </c>
      <c r="D26" s="133" t="s">
        <v>127</v>
      </c>
      <c r="E26" s="134">
        <v>2009</v>
      </c>
      <c r="F26" s="121" t="s">
        <v>1066</v>
      </c>
      <c r="G26" s="135">
        <v>1.4138888888888888</v>
      </c>
      <c r="H26" s="5">
        <v>3</v>
      </c>
      <c r="I26" s="6">
        <v>48</v>
      </c>
    </row>
    <row r="29" spans="2:8" ht="15">
      <c r="B29" s="269" t="s">
        <v>1103</v>
      </c>
      <c r="C29" s="269"/>
      <c r="D29" s="269"/>
      <c r="E29" s="269"/>
      <c r="F29" s="269"/>
      <c r="G29" s="269"/>
      <c r="H29" s="269"/>
    </row>
    <row r="30" spans="2:9" ht="31.5">
      <c r="B30" s="93" t="s">
        <v>27</v>
      </c>
      <c r="C30" s="93" t="s">
        <v>492</v>
      </c>
      <c r="D30" s="93" t="s">
        <v>28</v>
      </c>
      <c r="E30" s="93" t="s">
        <v>171</v>
      </c>
      <c r="F30" s="93" t="s">
        <v>493</v>
      </c>
      <c r="G30" s="93" t="s">
        <v>74</v>
      </c>
      <c r="H30" s="93" t="s">
        <v>0</v>
      </c>
      <c r="I30" s="4" t="s">
        <v>354</v>
      </c>
    </row>
    <row r="31" spans="2:9" ht="15">
      <c r="B31" s="93">
        <v>1</v>
      </c>
      <c r="C31" s="132">
        <v>124</v>
      </c>
      <c r="D31" s="136" t="s">
        <v>583</v>
      </c>
      <c r="E31" s="134">
        <v>2003</v>
      </c>
      <c r="F31" s="134" t="s">
        <v>717</v>
      </c>
      <c r="G31" s="135">
        <v>0.8430555555555556</v>
      </c>
      <c r="H31" s="5">
        <v>1</v>
      </c>
      <c r="I31" s="6">
        <v>60</v>
      </c>
    </row>
    <row r="33" spans="2:8" ht="15">
      <c r="B33" s="263" t="s">
        <v>1104</v>
      </c>
      <c r="C33" s="263"/>
      <c r="D33" s="263"/>
      <c r="E33" s="263"/>
      <c r="F33" s="263"/>
      <c r="G33" s="263"/>
      <c r="H33" s="263"/>
    </row>
    <row r="34" spans="2:9" ht="31.5">
      <c r="B34" s="93" t="s">
        <v>27</v>
      </c>
      <c r="C34" s="93" t="s">
        <v>492</v>
      </c>
      <c r="D34" s="93" t="s">
        <v>28</v>
      </c>
      <c r="E34" s="93" t="s">
        <v>171</v>
      </c>
      <c r="F34" s="93" t="s">
        <v>493</v>
      </c>
      <c r="G34" s="93" t="s">
        <v>74</v>
      </c>
      <c r="H34" s="93" t="s">
        <v>0</v>
      </c>
      <c r="I34" s="4" t="s">
        <v>354</v>
      </c>
    </row>
    <row r="36" spans="2:8" ht="15">
      <c r="B36" s="264" t="s">
        <v>1107</v>
      </c>
      <c r="C36" s="265"/>
      <c r="D36" s="265"/>
      <c r="E36" s="265"/>
      <c r="F36" s="265"/>
      <c r="G36" s="265"/>
      <c r="H36" s="266"/>
    </row>
    <row r="37" spans="2:9" ht="31.5">
      <c r="B37" s="93" t="s">
        <v>27</v>
      </c>
      <c r="C37" s="93" t="s">
        <v>492</v>
      </c>
      <c r="D37" s="93" t="s">
        <v>28</v>
      </c>
      <c r="E37" s="93" t="s">
        <v>171</v>
      </c>
      <c r="F37" s="93" t="s">
        <v>493</v>
      </c>
      <c r="G37" s="93" t="s">
        <v>74</v>
      </c>
      <c r="H37" s="93" t="s">
        <v>0</v>
      </c>
      <c r="I37" s="4" t="s">
        <v>354</v>
      </c>
    </row>
    <row r="38" spans="2:9" ht="15">
      <c r="B38" s="93">
        <v>1</v>
      </c>
      <c r="C38" s="132">
        <v>108</v>
      </c>
      <c r="D38" s="139" t="s">
        <v>82</v>
      </c>
      <c r="E38" s="134">
        <v>2001</v>
      </c>
      <c r="F38" s="134" t="s">
        <v>24</v>
      </c>
      <c r="G38" s="135">
        <v>0.7048611111111112</v>
      </c>
      <c r="H38" s="5">
        <v>1</v>
      </c>
      <c r="I38" s="6">
        <v>60</v>
      </c>
    </row>
    <row r="40" spans="2:8" ht="15">
      <c r="B40" s="263" t="s">
        <v>1108</v>
      </c>
      <c r="C40" s="263"/>
      <c r="D40" s="263"/>
      <c r="E40" s="263"/>
      <c r="F40" s="263"/>
      <c r="G40" s="263"/>
      <c r="H40" s="263"/>
    </row>
    <row r="41" spans="2:9" ht="31.5">
      <c r="B41" s="93" t="s">
        <v>27</v>
      </c>
      <c r="C41" s="93" t="s">
        <v>492</v>
      </c>
      <c r="D41" s="93" t="s">
        <v>28</v>
      </c>
      <c r="E41" s="93" t="s">
        <v>171</v>
      </c>
      <c r="F41" s="93" t="s">
        <v>493</v>
      </c>
      <c r="G41" s="93" t="s">
        <v>74</v>
      </c>
      <c r="H41" s="93" t="s">
        <v>0</v>
      </c>
      <c r="I41" s="4" t="s">
        <v>354</v>
      </c>
    </row>
    <row r="44" spans="2:8" ht="15">
      <c r="B44" s="264" t="s">
        <v>1102</v>
      </c>
      <c r="C44" s="265"/>
      <c r="D44" s="265"/>
      <c r="E44" s="265"/>
      <c r="F44" s="265"/>
      <c r="G44" s="265"/>
      <c r="H44" s="266"/>
    </row>
    <row r="45" spans="2:9" ht="31.5">
      <c r="B45" s="93" t="s">
        <v>27</v>
      </c>
      <c r="C45" s="93" t="s">
        <v>492</v>
      </c>
      <c r="D45" s="93" t="s">
        <v>28</v>
      </c>
      <c r="E45" s="93" t="s">
        <v>171</v>
      </c>
      <c r="F45" s="93" t="s">
        <v>493</v>
      </c>
      <c r="G45" s="93" t="s">
        <v>74</v>
      </c>
      <c r="H45" s="93" t="s">
        <v>0</v>
      </c>
      <c r="I45" s="4" t="s">
        <v>354</v>
      </c>
    </row>
    <row r="46" spans="2:9" ht="15">
      <c r="B46" s="93">
        <v>1</v>
      </c>
      <c r="C46" s="93">
        <v>21</v>
      </c>
      <c r="D46" s="137" t="s">
        <v>1070</v>
      </c>
      <c r="E46" s="132">
        <v>1998</v>
      </c>
      <c r="F46" s="132" t="s">
        <v>33</v>
      </c>
      <c r="G46" s="135">
        <v>1.3715277777777777</v>
      </c>
      <c r="H46" s="5">
        <v>1</v>
      </c>
      <c r="I46" s="6">
        <v>60</v>
      </c>
    </row>
    <row r="48" spans="2:8" ht="15">
      <c r="B48" s="263" t="s">
        <v>1101</v>
      </c>
      <c r="C48" s="263"/>
      <c r="D48" s="263"/>
      <c r="E48" s="263"/>
      <c r="F48" s="263"/>
      <c r="G48" s="263"/>
      <c r="H48" s="263"/>
    </row>
    <row r="49" spans="2:9" ht="31.5">
      <c r="B49" s="93" t="s">
        <v>27</v>
      </c>
      <c r="C49" s="93" t="s">
        <v>492</v>
      </c>
      <c r="D49" s="93" t="s">
        <v>28</v>
      </c>
      <c r="E49" s="93" t="s">
        <v>171</v>
      </c>
      <c r="F49" s="93" t="s">
        <v>493</v>
      </c>
      <c r="G49" s="93" t="s">
        <v>74</v>
      </c>
      <c r="H49" s="93" t="s">
        <v>0</v>
      </c>
      <c r="I49" s="4" t="s">
        <v>354</v>
      </c>
    </row>
    <row r="50" spans="2:9" ht="15">
      <c r="B50" s="93">
        <v>1</v>
      </c>
      <c r="C50" s="132">
        <v>68</v>
      </c>
      <c r="D50" s="144" t="s">
        <v>86</v>
      </c>
      <c r="E50" s="132">
        <v>1999</v>
      </c>
      <c r="F50" s="132" t="s">
        <v>33</v>
      </c>
      <c r="G50" s="135">
        <v>1.4569444444444446</v>
      </c>
      <c r="H50" s="5">
        <v>1</v>
      </c>
      <c r="I50" s="6">
        <v>60</v>
      </c>
    </row>
    <row r="52" spans="2:8" ht="15">
      <c r="B52" s="264" t="s">
        <v>1100</v>
      </c>
      <c r="C52" s="265"/>
      <c r="D52" s="265"/>
      <c r="E52" s="265"/>
      <c r="F52" s="265"/>
      <c r="G52" s="265"/>
      <c r="H52" s="266"/>
    </row>
    <row r="53" spans="2:9" ht="31.5">
      <c r="B53" s="93" t="s">
        <v>27</v>
      </c>
      <c r="C53" s="93" t="s">
        <v>492</v>
      </c>
      <c r="D53" s="93" t="s">
        <v>28</v>
      </c>
      <c r="E53" s="93" t="s">
        <v>171</v>
      </c>
      <c r="F53" s="93" t="s">
        <v>493</v>
      </c>
      <c r="G53" s="93" t="s">
        <v>74</v>
      </c>
      <c r="H53" s="93" t="s">
        <v>0</v>
      </c>
      <c r="I53" s="4" t="s">
        <v>354</v>
      </c>
    </row>
    <row r="54" spans="2:9" ht="15">
      <c r="B54" s="93">
        <v>1</v>
      </c>
      <c r="C54" s="134">
        <v>17</v>
      </c>
      <c r="D54" s="137" t="s">
        <v>67</v>
      </c>
      <c r="E54" s="132">
        <v>1989</v>
      </c>
      <c r="F54" s="132" t="s">
        <v>33</v>
      </c>
      <c r="G54" s="135">
        <v>1.1652777777777776</v>
      </c>
      <c r="H54" s="5">
        <v>1</v>
      </c>
      <c r="I54" s="6">
        <v>60</v>
      </c>
    </row>
    <row r="55" spans="2:9" ht="15">
      <c r="B55" s="93">
        <v>2</v>
      </c>
      <c r="C55" s="134">
        <v>3</v>
      </c>
      <c r="D55" s="137" t="s">
        <v>1069</v>
      </c>
      <c r="E55" s="132">
        <v>1989</v>
      </c>
      <c r="F55" s="132" t="s">
        <v>33</v>
      </c>
      <c r="G55" s="135">
        <v>1.1861111111111111</v>
      </c>
      <c r="H55" s="5">
        <v>2</v>
      </c>
      <c r="I55" s="6">
        <v>54</v>
      </c>
    </row>
    <row r="56" spans="2:9" ht="15">
      <c r="B56" s="93">
        <v>3</v>
      </c>
      <c r="C56" s="134">
        <v>73</v>
      </c>
      <c r="D56" s="137" t="s">
        <v>157</v>
      </c>
      <c r="E56" s="132">
        <v>1988</v>
      </c>
      <c r="F56" s="134" t="s">
        <v>24</v>
      </c>
      <c r="G56" s="141">
        <v>1.1881944444444443</v>
      </c>
      <c r="H56" s="5">
        <v>3</v>
      </c>
      <c r="I56" s="6">
        <v>48</v>
      </c>
    </row>
    <row r="57" spans="2:9" ht="15">
      <c r="B57" s="93">
        <v>4</v>
      </c>
      <c r="C57" s="134">
        <v>20</v>
      </c>
      <c r="D57" s="137" t="s">
        <v>1073</v>
      </c>
      <c r="E57" s="132">
        <v>1987</v>
      </c>
      <c r="F57" s="132" t="s">
        <v>33</v>
      </c>
      <c r="G57" s="141">
        <v>1.2597222222222222</v>
      </c>
      <c r="H57" s="5">
        <v>4</v>
      </c>
      <c r="I57" s="6">
        <v>43</v>
      </c>
    </row>
    <row r="58" spans="2:9" ht="15">
      <c r="B58" s="93">
        <v>5</v>
      </c>
      <c r="C58" s="134">
        <v>23</v>
      </c>
      <c r="D58" s="137" t="s">
        <v>1071</v>
      </c>
      <c r="E58" s="132">
        <v>1987</v>
      </c>
      <c r="F58" s="132" t="s">
        <v>33</v>
      </c>
      <c r="G58" s="135">
        <v>1.2604166666666667</v>
      </c>
      <c r="H58" s="5">
        <v>5</v>
      </c>
      <c r="I58" s="6">
        <v>40</v>
      </c>
    </row>
    <row r="59" spans="2:9" ht="15">
      <c r="B59" s="93">
        <v>6</v>
      </c>
      <c r="C59" s="134">
        <v>35</v>
      </c>
      <c r="D59" s="137" t="s">
        <v>1075</v>
      </c>
      <c r="E59" s="132">
        <v>1992</v>
      </c>
      <c r="F59" s="134" t="s">
        <v>33</v>
      </c>
      <c r="G59" s="141">
        <v>1.26875</v>
      </c>
      <c r="H59" s="5">
        <v>6</v>
      </c>
      <c r="I59" s="6">
        <v>38</v>
      </c>
    </row>
    <row r="60" spans="2:9" ht="15">
      <c r="B60" s="93">
        <v>7</v>
      </c>
      <c r="C60" s="134">
        <v>1</v>
      </c>
      <c r="D60" s="137" t="s">
        <v>1067</v>
      </c>
      <c r="E60" s="132">
        <v>1989</v>
      </c>
      <c r="F60" s="134" t="s">
        <v>1068</v>
      </c>
      <c r="G60" s="135">
        <v>1.2840277777777778</v>
      </c>
      <c r="H60" s="5">
        <v>7</v>
      </c>
      <c r="I60" s="6">
        <v>36</v>
      </c>
    </row>
    <row r="61" spans="2:9" ht="15">
      <c r="B61" s="93">
        <v>8</v>
      </c>
      <c r="C61" s="134">
        <v>32</v>
      </c>
      <c r="D61" s="137" t="s">
        <v>1072</v>
      </c>
      <c r="E61" s="132">
        <v>1987</v>
      </c>
      <c r="F61" s="132" t="s">
        <v>33</v>
      </c>
      <c r="G61" s="141">
        <v>1.3194444444444444</v>
      </c>
      <c r="H61" s="5">
        <v>8</v>
      </c>
      <c r="I61" s="6">
        <v>34</v>
      </c>
    </row>
    <row r="62" spans="2:9" ht="15">
      <c r="B62" s="93">
        <v>9</v>
      </c>
      <c r="C62" s="134">
        <v>72</v>
      </c>
      <c r="D62" s="137" t="s">
        <v>1074</v>
      </c>
      <c r="E62" s="132">
        <v>1992</v>
      </c>
      <c r="F62" s="132" t="s">
        <v>33</v>
      </c>
      <c r="G62" s="141">
        <v>1.6472222222222221</v>
      </c>
      <c r="H62" s="5">
        <v>9</v>
      </c>
      <c r="I62" s="6">
        <v>32</v>
      </c>
    </row>
    <row r="63" spans="2:9" ht="15">
      <c r="B63" s="93">
        <v>10</v>
      </c>
      <c r="C63" s="134">
        <v>16</v>
      </c>
      <c r="D63" s="136" t="s">
        <v>1169</v>
      </c>
      <c r="E63" s="132">
        <v>1990</v>
      </c>
      <c r="F63" s="132" t="s">
        <v>33</v>
      </c>
      <c r="G63" s="135">
        <v>1.8041666666666665</v>
      </c>
      <c r="H63" s="5">
        <v>10</v>
      </c>
      <c r="I63" s="6">
        <v>31</v>
      </c>
    </row>
    <row r="64" spans="2:5" ht="12.75">
      <c r="B64" s="138"/>
      <c r="C64" s="138"/>
      <c r="D64" s="140"/>
      <c r="E64" s="138"/>
    </row>
    <row r="65" spans="2:8" ht="15">
      <c r="B65" s="263" t="s">
        <v>1099</v>
      </c>
      <c r="C65" s="263"/>
      <c r="D65" s="263"/>
      <c r="E65" s="263"/>
      <c r="F65" s="263"/>
      <c r="G65" s="263"/>
      <c r="H65" s="263"/>
    </row>
    <row r="66" spans="2:9" ht="31.5">
      <c r="B66" s="93" t="s">
        <v>27</v>
      </c>
      <c r="C66" s="93" t="s">
        <v>492</v>
      </c>
      <c r="D66" s="93" t="s">
        <v>28</v>
      </c>
      <c r="E66" s="93" t="s">
        <v>171</v>
      </c>
      <c r="F66" s="93" t="s">
        <v>493</v>
      </c>
      <c r="G66" s="93" t="s">
        <v>74</v>
      </c>
      <c r="H66" s="93" t="s">
        <v>0</v>
      </c>
      <c r="I66" s="4" t="s">
        <v>354</v>
      </c>
    </row>
    <row r="67" spans="2:9" ht="15">
      <c r="B67" s="93">
        <v>1</v>
      </c>
      <c r="C67" s="132">
        <v>4</v>
      </c>
      <c r="D67" s="142" t="s">
        <v>845</v>
      </c>
      <c r="E67" s="143">
        <v>1990</v>
      </c>
      <c r="F67" s="143" t="s">
        <v>1076</v>
      </c>
      <c r="G67" s="135">
        <v>1.3597222222222223</v>
      </c>
      <c r="H67" s="5">
        <v>1</v>
      </c>
      <c r="I67" s="6">
        <v>60</v>
      </c>
    </row>
    <row r="68" spans="2:9" ht="15">
      <c r="B68" s="93">
        <v>2</v>
      </c>
      <c r="C68" s="132">
        <v>14</v>
      </c>
      <c r="D68" s="136" t="s">
        <v>1077</v>
      </c>
      <c r="E68" s="132">
        <v>1987</v>
      </c>
      <c r="F68" s="132" t="s">
        <v>110</v>
      </c>
      <c r="G68" s="135" t="s">
        <v>1078</v>
      </c>
      <c r="H68" s="5">
        <v>2</v>
      </c>
      <c r="I68" s="6">
        <v>54</v>
      </c>
    </row>
    <row r="70" spans="2:8" ht="15">
      <c r="B70" s="264" t="s">
        <v>1098</v>
      </c>
      <c r="C70" s="265"/>
      <c r="D70" s="265"/>
      <c r="E70" s="265"/>
      <c r="F70" s="265"/>
      <c r="G70" s="265"/>
      <c r="H70" s="266"/>
    </row>
    <row r="71" spans="2:9" ht="31.5">
      <c r="B71" s="93" t="s">
        <v>27</v>
      </c>
      <c r="C71" s="93" t="s">
        <v>492</v>
      </c>
      <c r="D71" s="93" t="s">
        <v>28</v>
      </c>
      <c r="E71" s="93" t="s">
        <v>171</v>
      </c>
      <c r="F71" s="93" t="s">
        <v>493</v>
      </c>
      <c r="G71" s="93" t="s">
        <v>74</v>
      </c>
      <c r="H71" s="93" t="s">
        <v>0</v>
      </c>
      <c r="I71" s="4" t="s">
        <v>354</v>
      </c>
    </row>
    <row r="72" spans="2:9" ht="15">
      <c r="B72" s="93">
        <v>1</v>
      </c>
      <c r="C72" s="132">
        <v>11</v>
      </c>
      <c r="D72" s="137" t="s">
        <v>660</v>
      </c>
      <c r="E72" s="132">
        <v>1982</v>
      </c>
      <c r="F72" s="132" t="s">
        <v>1082</v>
      </c>
      <c r="G72" s="135">
        <v>1.1340277777777776</v>
      </c>
      <c r="H72" s="5">
        <v>1</v>
      </c>
      <c r="I72" s="6">
        <v>60</v>
      </c>
    </row>
    <row r="73" spans="2:9" ht="15">
      <c r="B73" s="93">
        <v>2</v>
      </c>
      <c r="C73" s="132">
        <v>36</v>
      </c>
      <c r="D73" s="137" t="s">
        <v>95</v>
      </c>
      <c r="E73" s="132">
        <v>1979</v>
      </c>
      <c r="F73" s="132" t="s">
        <v>33</v>
      </c>
      <c r="G73" s="135">
        <v>1.1347222222222222</v>
      </c>
      <c r="H73" s="5">
        <v>2</v>
      </c>
      <c r="I73" s="6">
        <v>54</v>
      </c>
    </row>
    <row r="74" spans="2:9" ht="15">
      <c r="B74" s="93">
        <v>3</v>
      </c>
      <c r="C74" s="132">
        <v>25</v>
      </c>
      <c r="D74" s="137" t="s">
        <v>122</v>
      </c>
      <c r="E74" s="132">
        <v>1986</v>
      </c>
      <c r="F74" s="132" t="s">
        <v>33</v>
      </c>
      <c r="G74" s="135">
        <v>1.1354166666666667</v>
      </c>
      <c r="H74" s="5">
        <v>3</v>
      </c>
      <c r="I74" s="6">
        <v>48</v>
      </c>
    </row>
    <row r="75" spans="2:9" ht="15">
      <c r="B75" s="93">
        <v>4</v>
      </c>
      <c r="C75" s="132">
        <v>9</v>
      </c>
      <c r="D75" s="137" t="s">
        <v>1079</v>
      </c>
      <c r="E75" s="132">
        <v>1984</v>
      </c>
      <c r="F75" s="132" t="s">
        <v>1080</v>
      </c>
      <c r="G75" s="135">
        <v>1.1868055555555557</v>
      </c>
      <c r="H75" s="5">
        <v>4</v>
      </c>
      <c r="I75" s="6">
        <v>43</v>
      </c>
    </row>
    <row r="76" spans="2:9" ht="15">
      <c r="B76" s="93">
        <v>5</v>
      </c>
      <c r="C76" s="132">
        <v>33</v>
      </c>
      <c r="D76" s="137" t="s">
        <v>1085</v>
      </c>
      <c r="E76" s="132">
        <v>1980</v>
      </c>
      <c r="F76" s="132" t="s">
        <v>33</v>
      </c>
      <c r="G76" s="135">
        <v>1.1895833333333334</v>
      </c>
      <c r="H76" s="5">
        <v>5</v>
      </c>
      <c r="I76" s="6">
        <v>40</v>
      </c>
    </row>
    <row r="77" spans="2:9" ht="15">
      <c r="B77" s="93">
        <v>6</v>
      </c>
      <c r="C77" s="132">
        <v>5</v>
      </c>
      <c r="D77" s="137" t="s">
        <v>473</v>
      </c>
      <c r="E77" s="132">
        <v>1979</v>
      </c>
      <c r="F77" s="145" t="s">
        <v>672</v>
      </c>
      <c r="G77" s="135">
        <v>1.2284722222222222</v>
      </c>
      <c r="H77" s="5">
        <v>6</v>
      </c>
      <c r="I77" s="6">
        <v>38</v>
      </c>
    </row>
    <row r="78" spans="2:9" ht="15">
      <c r="B78" s="93">
        <v>7</v>
      </c>
      <c r="C78" s="132">
        <v>13</v>
      </c>
      <c r="D78" s="137" t="s">
        <v>471</v>
      </c>
      <c r="E78" s="132">
        <v>1986</v>
      </c>
      <c r="F78" s="132" t="s">
        <v>33</v>
      </c>
      <c r="G78" s="135">
        <v>1.2402777777777778</v>
      </c>
      <c r="H78" s="5">
        <v>7</v>
      </c>
      <c r="I78" s="6">
        <v>36</v>
      </c>
    </row>
    <row r="79" spans="2:9" ht="15">
      <c r="B79" s="93">
        <v>8</v>
      </c>
      <c r="C79" s="132">
        <v>74</v>
      </c>
      <c r="D79" s="137" t="s">
        <v>1089</v>
      </c>
      <c r="E79" s="132">
        <v>1982</v>
      </c>
      <c r="F79" s="132" t="s">
        <v>33</v>
      </c>
      <c r="G79" s="135">
        <v>1.261111111111111</v>
      </c>
      <c r="H79" s="5">
        <v>8</v>
      </c>
      <c r="I79" s="6">
        <v>34</v>
      </c>
    </row>
    <row r="80" spans="2:9" ht="15">
      <c r="B80" s="93">
        <v>9</v>
      </c>
      <c r="C80" s="132">
        <v>24</v>
      </c>
      <c r="D80" s="137" t="s">
        <v>1084</v>
      </c>
      <c r="E80" s="132">
        <v>1978</v>
      </c>
      <c r="F80" s="132" t="s">
        <v>33</v>
      </c>
      <c r="G80" s="135">
        <v>1.2986111111111112</v>
      </c>
      <c r="H80" s="5">
        <v>9</v>
      </c>
      <c r="I80" s="6">
        <v>32</v>
      </c>
    </row>
    <row r="81" spans="2:9" ht="15">
      <c r="B81" s="93">
        <v>10</v>
      </c>
      <c r="C81" s="132">
        <v>37</v>
      </c>
      <c r="D81" s="137" t="s">
        <v>1086</v>
      </c>
      <c r="E81" s="132">
        <v>1986</v>
      </c>
      <c r="F81" s="132" t="s">
        <v>33</v>
      </c>
      <c r="G81" s="135">
        <v>1.3798611111111112</v>
      </c>
      <c r="H81" s="5">
        <v>10</v>
      </c>
      <c r="I81" s="6">
        <v>31</v>
      </c>
    </row>
    <row r="82" spans="2:9" ht="15">
      <c r="B82" s="93">
        <v>11</v>
      </c>
      <c r="C82" s="132">
        <v>70</v>
      </c>
      <c r="D82" s="137" t="s">
        <v>1087</v>
      </c>
      <c r="E82" s="132">
        <v>1981</v>
      </c>
      <c r="F82" s="132" t="s">
        <v>33</v>
      </c>
      <c r="G82" s="135">
        <v>1.4763888888888888</v>
      </c>
      <c r="H82" s="5">
        <v>11</v>
      </c>
      <c r="I82" s="6">
        <v>30</v>
      </c>
    </row>
    <row r="83" spans="2:9" ht="15">
      <c r="B83" s="93">
        <v>12</v>
      </c>
      <c r="C83" s="132">
        <v>22</v>
      </c>
      <c r="D83" s="137" t="s">
        <v>1083</v>
      </c>
      <c r="E83" s="132">
        <v>1986</v>
      </c>
      <c r="F83" s="132" t="s">
        <v>33</v>
      </c>
      <c r="G83" s="135">
        <v>1.4958333333333333</v>
      </c>
      <c r="H83" s="5">
        <v>12</v>
      </c>
      <c r="I83" s="6">
        <v>28</v>
      </c>
    </row>
    <row r="84" spans="2:9" ht="15">
      <c r="B84" s="93">
        <v>13</v>
      </c>
      <c r="C84" s="132">
        <v>71</v>
      </c>
      <c r="D84" s="137" t="s">
        <v>1088</v>
      </c>
      <c r="E84" s="132">
        <v>1980</v>
      </c>
      <c r="F84" s="132" t="s">
        <v>33</v>
      </c>
      <c r="G84" s="135">
        <v>1.5194444444444446</v>
      </c>
      <c r="H84" s="5">
        <v>13</v>
      </c>
      <c r="I84" s="6">
        <v>26</v>
      </c>
    </row>
    <row r="86" spans="2:8" ht="15">
      <c r="B86" s="263" t="s">
        <v>1097</v>
      </c>
      <c r="C86" s="263"/>
      <c r="D86" s="263"/>
      <c r="E86" s="263"/>
      <c r="F86" s="263"/>
      <c r="G86" s="263"/>
      <c r="H86" s="263"/>
    </row>
    <row r="87" spans="2:9" ht="31.5">
      <c r="B87" s="93" t="s">
        <v>27</v>
      </c>
      <c r="C87" s="93" t="s">
        <v>492</v>
      </c>
      <c r="D87" s="93" t="s">
        <v>28</v>
      </c>
      <c r="E87" s="93" t="s">
        <v>171</v>
      </c>
      <c r="F87" s="93" t="s">
        <v>493</v>
      </c>
      <c r="G87" s="93" t="s">
        <v>74</v>
      </c>
      <c r="H87" s="93" t="s">
        <v>0</v>
      </c>
      <c r="I87" s="4" t="s">
        <v>354</v>
      </c>
    </row>
    <row r="88" spans="2:9" ht="15">
      <c r="B88" s="93">
        <v>1</v>
      </c>
      <c r="C88" s="134">
        <v>78</v>
      </c>
      <c r="D88" s="120" t="s">
        <v>453</v>
      </c>
      <c r="E88" s="134">
        <v>1978</v>
      </c>
      <c r="F88" s="143" t="s">
        <v>24</v>
      </c>
      <c r="G88" s="135">
        <v>1.3819444444444444</v>
      </c>
      <c r="H88" s="5">
        <v>1</v>
      </c>
      <c r="I88" s="6">
        <v>60</v>
      </c>
    </row>
    <row r="89" spans="2:9" ht="15">
      <c r="B89" s="93">
        <v>2</v>
      </c>
      <c r="C89" s="134">
        <v>34</v>
      </c>
      <c r="D89" s="137" t="s">
        <v>847</v>
      </c>
      <c r="E89" s="121">
        <v>1983</v>
      </c>
      <c r="F89" s="143" t="s">
        <v>110</v>
      </c>
      <c r="G89" s="135">
        <v>1.482638888888889</v>
      </c>
      <c r="H89" s="5">
        <v>2</v>
      </c>
      <c r="I89" s="6">
        <v>54</v>
      </c>
    </row>
    <row r="92" spans="2:8" ht="15">
      <c r="B92" s="264" t="s">
        <v>1096</v>
      </c>
      <c r="C92" s="265"/>
      <c r="D92" s="265"/>
      <c r="E92" s="265"/>
      <c r="F92" s="265"/>
      <c r="G92" s="265"/>
      <c r="H92" s="266"/>
    </row>
    <row r="93" spans="2:9" ht="31.5">
      <c r="B93" s="93" t="s">
        <v>27</v>
      </c>
      <c r="C93" s="93" t="s">
        <v>492</v>
      </c>
      <c r="D93" s="93" t="s">
        <v>28</v>
      </c>
      <c r="E93" s="93" t="s">
        <v>171</v>
      </c>
      <c r="F93" s="93" t="s">
        <v>493</v>
      </c>
      <c r="G93" s="93" t="s">
        <v>74</v>
      </c>
      <c r="H93" s="93" t="s">
        <v>0</v>
      </c>
      <c r="I93" s="4" t="s">
        <v>354</v>
      </c>
    </row>
    <row r="94" spans="2:9" ht="15">
      <c r="B94" s="93">
        <v>1</v>
      </c>
      <c r="C94" s="132">
        <v>18</v>
      </c>
      <c r="D94" s="137" t="s">
        <v>469</v>
      </c>
      <c r="E94" s="132">
        <v>1968</v>
      </c>
      <c r="F94" s="132" t="s">
        <v>125</v>
      </c>
      <c r="G94" s="135">
        <v>1.1854166666666666</v>
      </c>
      <c r="H94" s="5">
        <v>1</v>
      </c>
      <c r="I94" s="6">
        <v>60</v>
      </c>
    </row>
    <row r="95" spans="2:9" ht="15">
      <c r="B95" s="93">
        <v>2</v>
      </c>
      <c r="C95" s="132">
        <v>10</v>
      </c>
      <c r="D95" s="137" t="s">
        <v>38</v>
      </c>
      <c r="E95" s="132">
        <v>1973</v>
      </c>
      <c r="F95" s="132" t="s">
        <v>1081</v>
      </c>
      <c r="G95" s="135">
        <v>1.23125</v>
      </c>
      <c r="H95" s="5">
        <v>2</v>
      </c>
      <c r="I95" s="6">
        <v>54</v>
      </c>
    </row>
    <row r="96" spans="2:9" ht="15">
      <c r="B96" s="93">
        <v>3</v>
      </c>
      <c r="C96" s="132">
        <v>19</v>
      </c>
      <c r="D96" s="137" t="s">
        <v>403</v>
      </c>
      <c r="E96" s="132">
        <v>1973</v>
      </c>
      <c r="F96" s="132" t="s">
        <v>33</v>
      </c>
      <c r="G96" s="135">
        <v>1.2638888888888888</v>
      </c>
      <c r="H96" s="5">
        <v>3</v>
      </c>
      <c r="I96" s="6">
        <v>48</v>
      </c>
    </row>
    <row r="99" spans="2:8" ht="15">
      <c r="B99" s="263" t="s">
        <v>1095</v>
      </c>
      <c r="C99" s="263"/>
      <c r="D99" s="263"/>
      <c r="E99" s="263"/>
      <c r="F99" s="263"/>
      <c r="G99" s="263"/>
      <c r="H99" s="263"/>
    </row>
    <row r="100" spans="2:9" ht="31.5">
      <c r="B100" s="93" t="s">
        <v>27</v>
      </c>
      <c r="C100" s="93" t="s">
        <v>492</v>
      </c>
      <c r="D100" s="93" t="s">
        <v>28</v>
      </c>
      <c r="E100" s="93" t="s">
        <v>171</v>
      </c>
      <c r="F100" s="93" t="s">
        <v>493</v>
      </c>
      <c r="G100" s="93" t="s">
        <v>74</v>
      </c>
      <c r="H100" s="93" t="s">
        <v>0</v>
      </c>
      <c r="I100" s="4" t="s">
        <v>354</v>
      </c>
    </row>
    <row r="101" spans="2:9" ht="15">
      <c r="B101" s="93">
        <v>1</v>
      </c>
      <c r="C101" s="134">
        <v>79</v>
      </c>
      <c r="D101" s="133" t="s">
        <v>703</v>
      </c>
      <c r="E101" s="121">
        <v>1970</v>
      </c>
      <c r="F101" s="143" t="s">
        <v>110</v>
      </c>
      <c r="G101" s="135">
        <v>1.5375</v>
      </c>
      <c r="H101" s="5">
        <v>1</v>
      </c>
      <c r="I101" s="6">
        <v>60</v>
      </c>
    </row>
    <row r="102" spans="2:9" ht="15">
      <c r="B102" s="93">
        <v>2</v>
      </c>
      <c r="C102" s="132">
        <v>27</v>
      </c>
      <c r="D102" s="136" t="s">
        <v>1090</v>
      </c>
      <c r="E102" s="132">
        <v>1975</v>
      </c>
      <c r="F102" s="143" t="s">
        <v>110</v>
      </c>
      <c r="G102" s="135">
        <v>1.6118055555555555</v>
      </c>
      <c r="H102" s="5">
        <v>2</v>
      </c>
      <c r="I102" s="6">
        <v>54</v>
      </c>
    </row>
    <row r="104" spans="2:8" ht="15">
      <c r="B104" s="264" t="s">
        <v>1094</v>
      </c>
      <c r="C104" s="265"/>
      <c r="D104" s="265"/>
      <c r="E104" s="265"/>
      <c r="F104" s="265"/>
      <c r="G104" s="265"/>
      <c r="H104" s="266"/>
    </row>
    <row r="105" spans="2:9" ht="31.5">
      <c r="B105" s="93" t="s">
        <v>27</v>
      </c>
      <c r="C105" s="93" t="s">
        <v>492</v>
      </c>
      <c r="D105" s="93" t="s">
        <v>28</v>
      </c>
      <c r="E105" s="93" t="s">
        <v>171</v>
      </c>
      <c r="F105" s="93" t="s">
        <v>493</v>
      </c>
      <c r="G105" s="93" t="s">
        <v>74</v>
      </c>
      <c r="H105" s="93" t="s">
        <v>0</v>
      </c>
      <c r="I105" s="4" t="s">
        <v>354</v>
      </c>
    </row>
    <row r="106" spans="2:9" ht="15">
      <c r="B106" s="93">
        <v>1</v>
      </c>
      <c r="C106" s="134">
        <v>109</v>
      </c>
      <c r="D106" s="139" t="s">
        <v>41</v>
      </c>
      <c r="E106" s="134">
        <v>1963</v>
      </c>
      <c r="F106" s="134" t="s">
        <v>24</v>
      </c>
      <c r="G106" s="146">
        <v>0.63125</v>
      </c>
      <c r="H106" s="5">
        <v>1</v>
      </c>
      <c r="I106" s="6">
        <v>60</v>
      </c>
    </row>
    <row r="107" spans="2:9" ht="15">
      <c r="B107" s="93">
        <v>2</v>
      </c>
      <c r="C107" s="134">
        <v>125</v>
      </c>
      <c r="D107" s="139" t="s">
        <v>1091</v>
      </c>
      <c r="E107" s="134">
        <v>1963</v>
      </c>
      <c r="F107" s="134" t="s">
        <v>33</v>
      </c>
      <c r="G107" s="146">
        <v>0.90625</v>
      </c>
      <c r="H107" s="5">
        <v>2</v>
      </c>
      <c r="I107" s="6">
        <v>54</v>
      </c>
    </row>
    <row r="109" spans="2:8" ht="15">
      <c r="B109" s="263" t="s">
        <v>1093</v>
      </c>
      <c r="C109" s="263"/>
      <c r="D109" s="263"/>
      <c r="E109" s="263"/>
      <c r="F109" s="263"/>
      <c r="G109" s="263"/>
      <c r="H109" s="263"/>
    </row>
    <row r="110" spans="2:9" ht="31.5">
      <c r="B110" s="93" t="s">
        <v>27</v>
      </c>
      <c r="C110" s="93" t="s">
        <v>492</v>
      </c>
      <c r="D110" s="93" t="s">
        <v>28</v>
      </c>
      <c r="E110" s="93" t="s">
        <v>171</v>
      </c>
      <c r="F110" s="93" t="s">
        <v>493</v>
      </c>
      <c r="G110" s="93" t="s">
        <v>74</v>
      </c>
      <c r="H110" s="93" t="s">
        <v>0</v>
      </c>
      <c r="I110" s="4" t="s">
        <v>354</v>
      </c>
    </row>
    <row r="111" spans="2:9" ht="15">
      <c r="B111" s="93">
        <v>1</v>
      </c>
      <c r="C111" s="132">
        <v>112</v>
      </c>
      <c r="D111" s="136" t="s">
        <v>40</v>
      </c>
      <c r="E111" s="134">
        <v>1965</v>
      </c>
      <c r="F111" s="134" t="s">
        <v>33</v>
      </c>
      <c r="G111" s="135">
        <v>0.7791666666666667</v>
      </c>
      <c r="H111" s="5">
        <v>1</v>
      </c>
      <c r="I111" s="6">
        <v>60</v>
      </c>
    </row>
    <row r="114" spans="2:8" ht="15">
      <c r="B114" s="264" t="s">
        <v>1092</v>
      </c>
      <c r="C114" s="265"/>
      <c r="D114" s="265"/>
      <c r="E114" s="265"/>
      <c r="F114" s="265"/>
      <c r="G114" s="265"/>
      <c r="H114" s="266"/>
    </row>
    <row r="115" spans="2:9" ht="31.5">
      <c r="B115" s="93" t="s">
        <v>27</v>
      </c>
      <c r="C115" s="93" t="s">
        <v>492</v>
      </c>
      <c r="D115" s="93" t="s">
        <v>28</v>
      </c>
      <c r="E115" s="93" t="s">
        <v>171</v>
      </c>
      <c r="F115" s="93" t="s">
        <v>493</v>
      </c>
      <c r="G115" s="93" t="s">
        <v>74</v>
      </c>
      <c r="H115" s="93" t="s">
        <v>0</v>
      </c>
      <c r="I115" s="4" t="s">
        <v>354</v>
      </c>
    </row>
    <row r="116" spans="2:9" ht="15">
      <c r="B116" s="93">
        <v>1</v>
      </c>
      <c r="C116" s="134">
        <v>110</v>
      </c>
      <c r="D116" s="137" t="s">
        <v>660</v>
      </c>
      <c r="E116" s="134">
        <v>1946</v>
      </c>
      <c r="F116" s="134" t="s">
        <v>33</v>
      </c>
      <c r="G116" s="135">
        <v>0.7131944444444445</v>
      </c>
      <c r="H116" s="5">
        <v>1</v>
      </c>
      <c r="I116" s="6">
        <v>60</v>
      </c>
    </row>
    <row r="117" spans="2:9" ht="15">
      <c r="B117" s="93">
        <v>2</v>
      </c>
      <c r="C117" s="134">
        <v>113</v>
      </c>
      <c r="D117" s="139" t="s">
        <v>101</v>
      </c>
      <c r="E117" s="134">
        <v>1951</v>
      </c>
      <c r="F117" s="134" t="s">
        <v>33</v>
      </c>
      <c r="G117" s="146">
        <v>0.7743055555555555</v>
      </c>
      <c r="H117" s="5">
        <v>2</v>
      </c>
      <c r="I117" s="6">
        <v>54</v>
      </c>
    </row>
  </sheetData>
  <sheetProtection/>
  <mergeCells count="20">
    <mergeCell ref="B86:H86"/>
    <mergeCell ref="B92:H92"/>
    <mergeCell ref="B99:H99"/>
    <mergeCell ref="B104:H104"/>
    <mergeCell ref="B109:H109"/>
    <mergeCell ref="B114:H114"/>
    <mergeCell ref="B40:H40"/>
    <mergeCell ref="B44:H44"/>
    <mergeCell ref="B48:H48"/>
    <mergeCell ref="B52:H52"/>
    <mergeCell ref="B65:H65"/>
    <mergeCell ref="B70:H70"/>
    <mergeCell ref="B33:H33"/>
    <mergeCell ref="B36:H36"/>
    <mergeCell ref="B2:H2"/>
    <mergeCell ref="B3:H3"/>
    <mergeCell ref="B4:H4"/>
    <mergeCell ref="B6:H6"/>
    <mergeCell ref="B22:H22"/>
    <mergeCell ref="B29:H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2:I149"/>
  <sheetViews>
    <sheetView zoomScalePageLayoutView="0" workbookViewId="0" topLeftCell="B32">
      <selection activeCell="D49" sqref="D49"/>
    </sheetView>
  </sheetViews>
  <sheetFormatPr defaultColWidth="9.140625" defaultRowHeight="12.75"/>
  <cols>
    <col min="1" max="2" width="9.140625" style="159" customWidth="1"/>
    <col min="3" max="3" width="8.8515625" style="159" customWidth="1"/>
    <col min="4" max="4" width="25.421875" style="159" customWidth="1"/>
    <col min="5" max="5" width="11.421875" style="159" customWidth="1"/>
    <col min="6" max="6" width="27.140625" style="159" customWidth="1"/>
    <col min="7" max="7" width="12.00390625" style="159" customWidth="1"/>
    <col min="8" max="8" width="10.7109375" style="159" customWidth="1"/>
    <col min="9" max="9" width="16.00390625" style="159" customWidth="1"/>
    <col min="10" max="16384" width="9.140625" style="159" customWidth="1"/>
  </cols>
  <sheetData>
    <row r="2" spans="2:8" ht="18.75">
      <c r="B2" s="273" t="s">
        <v>1168</v>
      </c>
      <c r="C2" s="273"/>
      <c r="D2" s="273"/>
      <c r="E2" s="273"/>
      <c r="F2" s="273"/>
      <c r="G2" s="273"/>
      <c r="H2" s="273"/>
    </row>
    <row r="3" spans="2:9" ht="15" customHeight="1">
      <c r="B3" s="274" t="s">
        <v>1053</v>
      </c>
      <c r="C3" s="274"/>
      <c r="D3" s="274"/>
      <c r="E3" s="274"/>
      <c r="F3" s="274"/>
      <c r="G3" s="274"/>
      <c r="H3" s="274"/>
      <c r="I3" s="160"/>
    </row>
    <row r="4" spans="2:9" ht="15.75">
      <c r="B4" s="274" t="s">
        <v>1054</v>
      </c>
      <c r="C4" s="274"/>
      <c r="D4" s="274"/>
      <c r="E4" s="274"/>
      <c r="F4" s="274"/>
      <c r="G4" s="274"/>
      <c r="H4" s="274"/>
      <c r="I4" s="160"/>
    </row>
    <row r="5" spans="2:8" ht="15.75">
      <c r="B5" s="161"/>
      <c r="C5" s="161"/>
      <c r="D5" s="161"/>
      <c r="E5" s="161"/>
      <c r="F5" s="161"/>
      <c r="G5" s="161"/>
      <c r="H5" s="161"/>
    </row>
    <row r="6" spans="2:8" ht="14.25">
      <c r="B6" s="275" t="s">
        <v>1106</v>
      </c>
      <c r="C6" s="275"/>
      <c r="D6" s="275"/>
      <c r="E6" s="275"/>
      <c r="F6" s="275"/>
      <c r="G6" s="275"/>
      <c r="H6" s="275"/>
    </row>
    <row r="7" spans="2:9" ht="38.25">
      <c r="B7" s="158" t="s">
        <v>27</v>
      </c>
      <c r="C7" s="158" t="s">
        <v>492</v>
      </c>
      <c r="D7" s="158" t="s">
        <v>28</v>
      </c>
      <c r="E7" s="158" t="s">
        <v>171</v>
      </c>
      <c r="F7" s="158" t="s">
        <v>493</v>
      </c>
      <c r="G7" s="158" t="s">
        <v>74</v>
      </c>
      <c r="H7" s="158" t="s">
        <v>0</v>
      </c>
      <c r="I7" s="4" t="s">
        <v>354</v>
      </c>
    </row>
    <row r="8" spans="2:9" ht="18.75" customHeight="1">
      <c r="B8" s="158">
        <v>1</v>
      </c>
      <c r="C8" s="132">
        <v>13</v>
      </c>
      <c r="D8" s="137" t="s">
        <v>1119</v>
      </c>
      <c r="E8" s="134">
        <v>2004</v>
      </c>
      <c r="F8" s="134" t="s">
        <v>1056</v>
      </c>
      <c r="G8" s="135">
        <v>1.5215856481481482</v>
      </c>
      <c r="H8" s="5">
        <v>1</v>
      </c>
      <c r="I8" s="6">
        <v>60</v>
      </c>
    </row>
    <row r="9" spans="2:9" ht="15.75" customHeight="1">
      <c r="B9" s="158">
        <v>2</v>
      </c>
      <c r="C9" s="132">
        <v>18</v>
      </c>
      <c r="D9" s="137" t="s">
        <v>1121</v>
      </c>
      <c r="E9" s="134">
        <v>2004</v>
      </c>
      <c r="F9" s="134" t="s">
        <v>1056</v>
      </c>
      <c r="G9" s="135">
        <v>1.5215856481481482</v>
      </c>
      <c r="H9" s="5">
        <v>2</v>
      </c>
      <c r="I9" s="6">
        <v>54</v>
      </c>
    </row>
    <row r="10" spans="2:9" ht="15.75" customHeight="1">
      <c r="B10" s="158">
        <v>3</v>
      </c>
      <c r="C10" s="132">
        <v>8</v>
      </c>
      <c r="D10" s="137" t="s">
        <v>1114</v>
      </c>
      <c r="E10" s="134">
        <v>2004</v>
      </c>
      <c r="F10" s="134" t="s">
        <v>1056</v>
      </c>
      <c r="G10" s="135">
        <v>1.5506944444444446</v>
      </c>
      <c r="H10" s="5">
        <v>3</v>
      </c>
      <c r="I10" s="6">
        <v>48</v>
      </c>
    </row>
    <row r="11" spans="2:9" ht="15.75" customHeight="1">
      <c r="B11" s="158">
        <v>4</v>
      </c>
      <c r="C11" s="132">
        <v>12</v>
      </c>
      <c r="D11" s="137" t="s">
        <v>1118</v>
      </c>
      <c r="E11" s="134">
        <v>2004</v>
      </c>
      <c r="F11" s="134" t="s">
        <v>1056</v>
      </c>
      <c r="G11" s="135">
        <v>1.5777777777777777</v>
      </c>
      <c r="H11" s="5">
        <v>4</v>
      </c>
      <c r="I11" s="6">
        <v>43</v>
      </c>
    </row>
    <row r="12" spans="2:9" ht="15.75" customHeight="1">
      <c r="B12" s="158">
        <v>5</v>
      </c>
      <c r="C12" s="132">
        <v>7</v>
      </c>
      <c r="D12" s="136" t="s">
        <v>1113</v>
      </c>
      <c r="E12" s="134">
        <v>2005</v>
      </c>
      <c r="F12" s="134" t="s">
        <v>1056</v>
      </c>
      <c r="G12" s="135">
        <v>1.6486111111111112</v>
      </c>
      <c r="H12" s="5">
        <v>5</v>
      </c>
      <c r="I12" s="6">
        <v>40</v>
      </c>
    </row>
    <row r="13" spans="2:9" ht="15.75" customHeight="1">
      <c r="B13" s="158">
        <v>6</v>
      </c>
      <c r="C13" s="132">
        <v>2</v>
      </c>
      <c r="D13" s="136" t="s">
        <v>1110</v>
      </c>
      <c r="E13" s="134">
        <v>2004</v>
      </c>
      <c r="F13" s="134" t="s">
        <v>1056</v>
      </c>
      <c r="G13" s="135">
        <v>1.6541666666666668</v>
      </c>
      <c r="H13" s="5">
        <v>6</v>
      </c>
      <c r="I13" s="6">
        <v>38</v>
      </c>
    </row>
    <row r="14" spans="2:9" ht="15.75" customHeight="1">
      <c r="B14" s="158">
        <v>7</v>
      </c>
      <c r="C14" s="132">
        <v>35</v>
      </c>
      <c r="D14" s="137" t="s">
        <v>1124</v>
      </c>
      <c r="E14" s="134">
        <v>2004</v>
      </c>
      <c r="F14" s="134" t="s">
        <v>1056</v>
      </c>
      <c r="G14" s="135">
        <v>1.6944444444444444</v>
      </c>
      <c r="H14" s="5">
        <v>7</v>
      </c>
      <c r="I14" s="6">
        <v>36</v>
      </c>
    </row>
    <row r="15" spans="2:9" ht="15.75" customHeight="1">
      <c r="B15" s="158">
        <v>8</v>
      </c>
      <c r="C15" s="132">
        <v>20</v>
      </c>
      <c r="D15" s="137" t="s">
        <v>109</v>
      </c>
      <c r="E15" s="134">
        <v>2004</v>
      </c>
      <c r="F15" s="134" t="s">
        <v>1056</v>
      </c>
      <c r="G15" s="135">
        <v>1.7284722222222222</v>
      </c>
      <c r="H15" s="5">
        <v>8</v>
      </c>
      <c r="I15" s="6">
        <v>34</v>
      </c>
    </row>
    <row r="16" spans="2:9" ht="15.75" customHeight="1">
      <c r="B16" s="158">
        <v>9</v>
      </c>
      <c r="C16" s="132">
        <v>6</v>
      </c>
      <c r="D16" s="137" t="s">
        <v>1112</v>
      </c>
      <c r="E16" s="134">
        <v>2005</v>
      </c>
      <c r="F16" s="134" t="s">
        <v>1056</v>
      </c>
      <c r="G16" s="135">
        <v>1.7347222222222223</v>
      </c>
      <c r="H16" s="5">
        <v>9</v>
      </c>
      <c r="I16" s="6">
        <v>32</v>
      </c>
    </row>
    <row r="17" spans="2:9" ht="15.75" customHeight="1">
      <c r="B17" s="158">
        <v>10</v>
      </c>
      <c r="C17" s="132">
        <v>15</v>
      </c>
      <c r="D17" s="137" t="s">
        <v>1120</v>
      </c>
      <c r="E17" s="134">
        <v>2004</v>
      </c>
      <c r="F17" s="134" t="s">
        <v>1056</v>
      </c>
      <c r="G17" s="135">
        <v>1.7548611111111112</v>
      </c>
      <c r="H17" s="5">
        <v>10</v>
      </c>
      <c r="I17" s="6">
        <v>31</v>
      </c>
    </row>
    <row r="18" spans="2:9" ht="15.75" customHeight="1">
      <c r="B18" s="158">
        <v>11</v>
      </c>
      <c r="C18" s="132">
        <v>22</v>
      </c>
      <c r="D18" s="137" t="s">
        <v>161</v>
      </c>
      <c r="E18" s="134">
        <v>2004</v>
      </c>
      <c r="F18" s="134" t="s">
        <v>1059</v>
      </c>
      <c r="G18" s="135">
        <v>1.7680555555555555</v>
      </c>
      <c r="H18" s="5">
        <v>11</v>
      </c>
      <c r="I18" s="6">
        <v>30</v>
      </c>
    </row>
    <row r="19" spans="2:9" ht="15.75" customHeight="1">
      <c r="B19" s="158">
        <v>12</v>
      </c>
      <c r="C19" s="132">
        <v>9</v>
      </c>
      <c r="D19" s="137" t="s">
        <v>1115</v>
      </c>
      <c r="E19" s="134">
        <v>2005</v>
      </c>
      <c r="F19" s="134" t="s">
        <v>1056</v>
      </c>
      <c r="G19" s="135">
        <v>1.7875</v>
      </c>
      <c r="H19" s="5">
        <v>12</v>
      </c>
      <c r="I19" s="6">
        <v>28</v>
      </c>
    </row>
    <row r="20" spans="2:9" ht="15.75" customHeight="1">
      <c r="B20" s="158">
        <v>13</v>
      </c>
      <c r="C20" s="132">
        <v>19</v>
      </c>
      <c r="D20" s="137" t="s">
        <v>1122</v>
      </c>
      <c r="E20" s="134">
        <v>2004</v>
      </c>
      <c r="F20" s="134" t="s">
        <v>1056</v>
      </c>
      <c r="G20" s="135">
        <v>1.7972222222222223</v>
      </c>
      <c r="H20" s="5">
        <v>13</v>
      </c>
      <c r="I20" s="6">
        <v>26</v>
      </c>
    </row>
    <row r="21" spans="2:9" ht="15.75" customHeight="1">
      <c r="B21" s="158">
        <v>14</v>
      </c>
      <c r="C21" s="132">
        <v>1</v>
      </c>
      <c r="D21" s="133" t="s">
        <v>1109</v>
      </c>
      <c r="E21" s="134">
        <v>2004</v>
      </c>
      <c r="F21" s="134" t="s">
        <v>1056</v>
      </c>
      <c r="G21" s="135">
        <v>1.7979166666666666</v>
      </c>
      <c r="H21" s="5">
        <v>14</v>
      </c>
      <c r="I21" s="6">
        <v>24</v>
      </c>
    </row>
    <row r="22" spans="2:9" ht="15.75" customHeight="1">
      <c r="B22" s="158">
        <v>15</v>
      </c>
      <c r="C22" s="132">
        <v>10</v>
      </c>
      <c r="D22" s="137" t="s">
        <v>1116</v>
      </c>
      <c r="E22" s="134">
        <v>2005</v>
      </c>
      <c r="F22" s="134" t="s">
        <v>1056</v>
      </c>
      <c r="G22" s="135">
        <v>1.801388888888889</v>
      </c>
      <c r="H22" s="5">
        <v>15</v>
      </c>
      <c r="I22" s="6">
        <v>22</v>
      </c>
    </row>
    <row r="23" spans="2:9" ht="15.75" customHeight="1">
      <c r="B23" s="158">
        <v>16</v>
      </c>
      <c r="C23" s="132">
        <v>11</v>
      </c>
      <c r="D23" s="137" t="s">
        <v>1117</v>
      </c>
      <c r="E23" s="134">
        <v>2004</v>
      </c>
      <c r="F23" s="134" t="s">
        <v>1056</v>
      </c>
      <c r="G23" s="135">
        <v>1.815277777777778</v>
      </c>
      <c r="H23" s="5">
        <v>16</v>
      </c>
      <c r="I23" s="6">
        <v>20</v>
      </c>
    </row>
    <row r="24" spans="2:9" ht="15.75" customHeight="1">
      <c r="B24" s="158">
        <v>17</v>
      </c>
      <c r="C24" s="132">
        <v>3</v>
      </c>
      <c r="D24" s="136" t="s">
        <v>1111</v>
      </c>
      <c r="E24" s="134">
        <v>2004</v>
      </c>
      <c r="F24" s="134" t="s">
        <v>1056</v>
      </c>
      <c r="G24" s="135">
        <v>1.83125</v>
      </c>
      <c r="H24" s="5">
        <v>17</v>
      </c>
      <c r="I24" s="6">
        <v>18</v>
      </c>
    </row>
    <row r="25" spans="2:9" ht="15.75" customHeight="1">
      <c r="B25" s="158">
        <v>18</v>
      </c>
      <c r="C25" s="132">
        <v>34</v>
      </c>
      <c r="D25" s="137" t="s">
        <v>1123</v>
      </c>
      <c r="E25" s="134">
        <v>2007</v>
      </c>
      <c r="F25" s="134" t="s">
        <v>1056</v>
      </c>
      <c r="G25" s="135">
        <v>1.9298611111111112</v>
      </c>
      <c r="H25" s="5">
        <v>18</v>
      </c>
      <c r="I25" s="6">
        <v>16</v>
      </c>
    </row>
    <row r="26" spans="2:9" ht="15.75" customHeight="1">
      <c r="B26" s="158">
        <v>19</v>
      </c>
      <c r="C26" s="132">
        <v>23</v>
      </c>
      <c r="D26" s="137" t="s">
        <v>515</v>
      </c>
      <c r="E26" s="134">
        <v>2004</v>
      </c>
      <c r="F26" s="134" t="s">
        <v>1059</v>
      </c>
      <c r="G26" s="135">
        <v>1.9479166666666667</v>
      </c>
      <c r="H26" s="5">
        <v>19</v>
      </c>
      <c r="I26" s="6">
        <v>14</v>
      </c>
    </row>
    <row r="28" spans="2:8" ht="15.75" customHeight="1">
      <c r="B28" s="276" t="s">
        <v>1105</v>
      </c>
      <c r="C28" s="277"/>
      <c r="D28" s="277"/>
      <c r="E28" s="277"/>
      <c r="F28" s="277"/>
      <c r="G28" s="277"/>
      <c r="H28" s="278"/>
    </row>
    <row r="29" spans="2:9" ht="38.25">
      <c r="B29" s="158" t="s">
        <v>27</v>
      </c>
      <c r="C29" s="158" t="s">
        <v>492</v>
      </c>
      <c r="D29" s="158" t="s">
        <v>28</v>
      </c>
      <c r="E29" s="158" t="s">
        <v>171</v>
      </c>
      <c r="F29" s="158" t="s">
        <v>493</v>
      </c>
      <c r="G29" s="158" t="s">
        <v>74</v>
      </c>
      <c r="H29" s="158" t="s">
        <v>0</v>
      </c>
      <c r="I29" s="4" t="s">
        <v>354</v>
      </c>
    </row>
    <row r="30" spans="2:9" ht="15">
      <c r="B30" s="158">
        <v>1</v>
      </c>
      <c r="C30" s="132">
        <v>26</v>
      </c>
      <c r="D30" s="144" t="s">
        <v>553</v>
      </c>
      <c r="E30" s="132">
        <v>2004</v>
      </c>
      <c r="F30" s="143" t="s">
        <v>1059</v>
      </c>
      <c r="G30" s="135">
        <v>1.74375</v>
      </c>
      <c r="H30" s="5">
        <v>1</v>
      </c>
      <c r="I30" s="6">
        <v>60</v>
      </c>
    </row>
    <row r="31" spans="2:9" ht="15">
      <c r="B31" s="158">
        <v>2</v>
      </c>
      <c r="C31" s="132">
        <v>66</v>
      </c>
      <c r="D31" s="144" t="s">
        <v>1132</v>
      </c>
      <c r="E31" s="132">
        <v>2003</v>
      </c>
      <c r="F31" s="132" t="s">
        <v>33</v>
      </c>
      <c r="G31" s="135">
        <v>1.9284722222222221</v>
      </c>
      <c r="H31" s="5">
        <v>2</v>
      </c>
      <c r="I31" s="6">
        <v>54</v>
      </c>
    </row>
    <row r="32" spans="2:9" ht="15">
      <c r="B32" s="158">
        <v>3</v>
      </c>
      <c r="C32" s="132">
        <v>55</v>
      </c>
      <c r="D32" s="136" t="s">
        <v>1130</v>
      </c>
      <c r="E32" s="132">
        <v>2003</v>
      </c>
      <c r="F32" s="132" t="s">
        <v>33</v>
      </c>
      <c r="G32" s="135">
        <v>2.118055555555556</v>
      </c>
      <c r="H32" s="5">
        <v>3</v>
      </c>
      <c r="I32" s="6">
        <v>48</v>
      </c>
    </row>
    <row r="33" spans="2:9" ht="15">
      <c r="B33" s="158">
        <v>4</v>
      </c>
      <c r="C33" s="132">
        <v>48</v>
      </c>
      <c r="D33" s="142" t="s">
        <v>1125</v>
      </c>
      <c r="E33" s="143">
        <v>2003</v>
      </c>
      <c r="F33" s="132" t="s">
        <v>33</v>
      </c>
      <c r="G33" s="135">
        <v>2.120833333333333</v>
      </c>
      <c r="H33" s="5">
        <v>4</v>
      </c>
      <c r="I33" s="6">
        <v>43</v>
      </c>
    </row>
    <row r="34" spans="2:9" ht="15">
      <c r="B34" s="158">
        <v>5</v>
      </c>
      <c r="C34" s="132">
        <v>58</v>
      </c>
      <c r="D34" s="144" t="s">
        <v>1131</v>
      </c>
      <c r="E34" s="132">
        <v>2003</v>
      </c>
      <c r="F34" s="132" t="s">
        <v>33</v>
      </c>
      <c r="G34" s="135">
        <v>2.1791666666666667</v>
      </c>
      <c r="H34" s="5">
        <v>5</v>
      </c>
      <c r="I34" s="6">
        <v>40</v>
      </c>
    </row>
    <row r="35" spans="2:9" ht="15">
      <c r="B35" s="158">
        <v>6</v>
      </c>
      <c r="C35" s="132">
        <v>51</v>
      </c>
      <c r="D35" s="136" t="s">
        <v>1127</v>
      </c>
      <c r="E35" s="132">
        <v>2003</v>
      </c>
      <c r="F35" s="132" t="s">
        <v>33</v>
      </c>
      <c r="G35" s="135">
        <v>2.1993055555555556</v>
      </c>
      <c r="H35" s="5">
        <v>6</v>
      </c>
      <c r="I35" s="6">
        <v>38</v>
      </c>
    </row>
    <row r="36" spans="2:9" ht="15">
      <c r="B36" s="158">
        <v>7</v>
      </c>
      <c r="C36" s="132">
        <v>50</v>
      </c>
      <c r="D36" s="136" t="s">
        <v>1126</v>
      </c>
      <c r="E36" s="132">
        <v>2003</v>
      </c>
      <c r="F36" s="132" t="s">
        <v>33</v>
      </c>
      <c r="G36" s="135">
        <v>2.2006944444444447</v>
      </c>
      <c r="H36" s="5">
        <v>7</v>
      </c>
      <c r="I36" s="6">
        <v>36</v>
      </c>
    </row>
    <row r="37" spans="2:9" ht="15">
      <c r="B37" s="158">
        <v>8</v>
      </c>
      <c r="C37" s="132">
        <v>25</v>
      </c>
      <c r="D37" s="136" t="s">
        <v>565</v>
      </c>
      <c r="E37" s="132">
        <v>2004</v>
      </c>
      <c r="F37" s="143" t="s">
        <v>1059</v>
      </c>
      <c r="G37" s="135">
        <v>2.21875</v>
      </c>
      <c r="H37" s="5">
        <v>8</v>
      </c>
      <c r="I37" s="6">
        <v>34</v>
      </c>
    </row>
    <row r="38" spans="2:9" ht="15">
      <c r="B38" s="158">
        <v>9</v>
      </c>
      <c r="C38" s="132">
        <v>54</v>
      </c>
      <c r="D38" s="144" t="s">
        <v>1129</v>
      </c>
      <c r="E38" s="132">
        <v>2003</v>
      </c>
      <c r="F38" s="132" t="s">
        <v>33</v>
      </c>
      <c r="G38" s="135">
        <v>2.25625</v>
      </c>
      <c r="H38" s="5">
        <v>9</v>
      </c>
      <c r="I38" s="6">
        <v>32</v>
      </c>
    </row>
    <row r="39" spans="2:9" ht="15">
      <c r="B39" s="158">
        <v>10</v>
      </c>
      <c r="C39" s="132">
        <v>52</v>
      </c>
      <c r="D39" s="142" t="s">
        <v>1128</v>
      </c>
      <c r="E39" s="143">
        <v>2003</v>
      </c>
      <c r="F39" s="132" t="s">
        <v>33</v>
      </c>
      <c r="G39" s="135">
        <v>2.339583333333333</v>
      </c>
      <c r="H39" s="5">
        <v>10</v>
      </c>
      <c r="I39" s="6">
        <v>31</v>
      </c>
    </row>
    <row r="41" spans="2:8" ht="14.25">
      <c r="B41" s="279" t="s">
        <v>1103</v>
      </c>
      <c r="C41" s="279"/>
      <c r="D41" s="279"/>
      <c r="E41" s="279"/>
      <c r="F41" s="279"/>
      <c r="G41" s="279"/>
      <c r="H41" s="279"/>
    </row>
    <row r="42" spans="2:9" ht="38.25">
      <c r="B42" s="158" t="s">
        <v>27</v>
      </c>
      <c r="C42" s="158" t="s">
        <v>492</v>
      </c>
      <c r="D42" s="158" t="s">
        <v>28</v>
      </c>
      <c r="E42" s="158" t="s">
        <v>171</v>
      </c>
      <c r="F42" s="158" t="s">
        <v>493</v>
      </c>
      <c r="G42" s="158" t="s">
        <v>74</v>
      </c>
      <c r="H42" s="158" t="s">
        <v>0</v>
      </c>
      <c r="I42" s="4" t="s">
        <v>354</v>
      </c>
    </row>
    <row r="43" spans="2:9" ht="15">
      <c r="B43" s="158">
        <v>1</v>
      </c>
      <c r="C43" s="132">
        <v>57</v>
      </c>
      <c r="D43" s="136" t="s">
        <v>921</v>
      </c>
      <c r="E43" s="132">
        <v>2002</v>
      </c>
      <c r="F43" s="143" t="s">
        <v>33</v>
      </c>
      <c r="G43" s="141">
        <v>1.448611111111111</v>
      </c>
      <c r="H43" s="5">
        <v>1</v>
      </c>
      <c r="I43" s="6">
        <v>60</v>
      </c>
    </row>
    <row r="44" spans="2:9" ht="15">
      <c r="B44" s="158">
        <v>2</v>
      </c>
      <c r="C44" s="132">
        <v>24</v>
      </c>
      <c r="D44" s="137" t="s">
        <v>108</v>
      </c>
      <c r="E44" s="134">
        <v>2003</v>
      </c>
      <c r="F44" s="134" t="s">
        <v>1059</v>
      </c>
      <c r="G44" s="135">
        <v>1.4638888888888888</v>
      </c>
      <c r="H44" s="5">
        <v>2</v>
      </c>
      <c r="I44" s="6">
        <v>54</v>
      </c>
    </row>
    <row r="45" spans="2:9" ht="15">
      <c r="B45" s="158">
        <v>3</v>
      </c>
      <c r="C45" s="132">
        <v>36</v>
      </c>
      <c r="D45" s="142" t="s">
        <v>1136</v>
      </c>
      <c r="E45" s="143">
        <v>2003</v>
      </c>
      <c r="F45" s="143" t="s">
        <v>33</v>
      </c>
      <c r="G45" s="135">
        <v>1.542361111111111</v>
      </c>
      <c r="H45" s="5">
        <v>3</v>
      </c>
      <c r="I45" s="6">
        <v>48</v>
      </c>
    </row>
    <row r="47" spans="2:8" ht="14.25">
      <c r="B47" s="280" t="s">
        <v>1104</v>
      </c>
      <c r="C47" s="280"/>
      <c r="D47" s="280"/>
      <c r="E47" s="280"/>
      <c r="F47" s="280"/>
      <c r="G47" s="280"/>
      <c r="H47" s="280"/>
    </row>
    <row r="48" spans="2:9" ht="38.25">
      <c r="B48" s="158" t="s">
        <v>27</v>
      </c>
      <c r="C48" s="158" t="s">
        <v>492</v>
      </c>
      <c r="D48" s="158" t="s">
        <v>28</v>
      </c>
      <c r="E48" s="158" t="s">
        <v>171</v>
      </c>
      <c r="F48" s="158" t="s">
        <v>493</v>
      </c>
      <c r="G48" s="158" t="s">
        <v>74</v>
      </c>
      <c r="H48" s="158" t="s">
        <v>0</v>
      </c>
      <c r="I48" s="4" t="s">
        <v>354</v>
      </c>
    </row>
    <row r="49" spans="2:9" ht="15">
      <c r="B49" s="158">
        <v>1</v>
      </c>
      <c r="C49" s="132">
        <v>68</v>
      </c>
      <c r="D49" s="136" t="s">
        <v>62</v>
      </c>
      <c r="E49" s="132">
        <v>2002</v>
      </c>
      <c r="F49" s="132" t="s">
        <v>26</v>
      </c>
      <c r="G49" s="141">
        <v>1.479861111111111</v>
      </c>
      <c r="H49" s="5">
        <v>1</v>
      </c>
      <c r="I49" s="6">
        <v>60</v>
      </c>
    </row>
    <row r="50" spans="2:9" ht="15">
      <c r="B50" s="158">
        <v>2</v>
      </c>
      <c r="C50" s="132">
        <v>49</v>
      </c>
      <c r="D50" s="136" t="s">
        <v>1144</v>
      </c>
      <c r="E50" s="132">
        <v>2003</v>
      </c>
      <c r="F50" s="143" t="s">
        <v>33</v>
      </c>
      <c r="G50" s="141">
        <v>1.7909722222222222</v>
      </c>
      <c r="H50" s="5">
        <v>2</v>
      </c>
      <c r="I50" s="6">
        <v>54</v>
      </c>
    </row>
    <row r="51" spans="2:9" ht="15">
      <c r="B51" s="158">
        <v>3</v>
      </c>
      <c r="C51" s="132">
        <v>56</v>
      </c>
      <c r="D51" s="136" t="s">
        <v>1143</v>
      </c>
      <c r="E51" s="132">
        <v>2002</v>
      </c>
      <c r="F51" s="143" t="s">
        <v>33</v>
      </c>
      <c r="G51" s="141">
        <v>1.9465277777777779</v>
      </c>
      <c r="H51" s="5">
        <v>3</v>
      </c>
      <c r="I51" s="6">
        <v>48</v>
      </c>
    </row>
    <row r="52" spans="2:9" ht="15">
      <c r="B52" s="158">
        <v>4</v>
      </c>
      <c r="C52" s="132">
        <v>53</v>
      </c>
      <c r="D52" s="136" t="s">
        <v>1145</v>
      </c>
      <c r="E52" s="132">
        <v>2003</v>
      </c>
      <c r="F52" s="143" t="s">
        <v>33</v>
      </c>
      <c r="G52" s="141">
        <v>1.9875</v>
      </c>
      <c r="H52" s="5">
        <v>4</v>
      </c>
      <c r="I52" s="6">
        <v>43</v>
      </c>
    </row>
    <row r="54" spans="2:8" ht="14.25">
      <c r="B54" s="281" t="s">
        <v>1107</v>
      </c>
      <c r="C54" s="282"/>
      <c r="D54" s="282"/>
      <c r="E54" s="282"/>
      <c r="F54" s="282"/>
      <c r="G54" s="282"/>
      <c r="H54" s="283"/>
    </row>
    <row r="55" spans="2:9" ht="38.25">
      <c r="B55" s="158" t="s">
        <v>27</v>
      </c>
      <c r="C55" s="158" t="s">
        <v>492</v>
      </c>
      <c r="D55" s="158" t="s">
        <v>28</v>
      </c>
      <c r="E55" s="158" t="s">
        <v>171</v>
      </c>
      <c r="F55" s="158" t="s">
        <v>493</v>
      </c>
      <c r="G55" s="158" t="s">
        <v>74</v>
      </c>
      <c r="H55" s="158" t="s">
        <v>0</v>
      </c>
      <c r="I55" s="4" t="s">
        <v>354</v>
      </c>
    </row>
    <row r="56" spans="2:9" ht="15">
      <c r="B56" s="158">
        <v>1</v>
      </c>
      <c r="C56" s="132">
        <v>27</v>
      </c>
      <c r="D56" s="136" t="s">
        <v>82</v>
      </c>
      <c r="E56" s="132">
        <v>2001</v>
      </c>
      <c r="F56" s="132" t="s">
        <v>24</v>
      </c>
      <c r="G56" s="135">
        <v>1.673611111111111</v>
      </c>
      <c r="H56" s="5">
        <v>1</v>
      </c>
      <c r="I56" s="6">
        <v>60</v>
      </c>
    </row>
    <row r="57" spans="2:9" ht="15">
      <c r="B57" s="158">
        <v>2</v>
      </c>
      <c r="C57" s="132">
        <v>33</v>
      </c>
      <c r="D57" s="142" t="s">
        <v>1133</v>
      </c>
      <c r="E57" s="143">
        <v>2000</v>
      </c>
      <c r="F57" s="143" t="s">
        <v>33</v>
      </c>
      <c r="G57" s="135">
        <v>1.6826388888888888</v>
      </c>
      <c r="H57" s="5">
        <v>2</v>
      </c>
      <c r="I57" s="6">
        <v>54</v>
      </c>
    </row>
    <row r="58" spans="2:9" ht="15">
      <c r="B58" s="158">
        <v>3</v>
      </c>
      <c r="C58" s="132">
        <v>37</v>
      </c>
      <c r="D58" s="136" t="s">
        <v>1134</v>
      </c>
      <c r="E58" s="132">
        <v>2001</v>
      </c>
      <c r="F58" s="143" t="s">
        <v>33</v>
      </c>
      <c r="G58" s="135">
        <v>1.69375</v>
      </c>
      <c r="H58" s="5">
        <v>3</v>
      </c>
      <c r="I58" s="6">
        <v>48</v>
      </c>
    </row>
    <row r="59" spans="2:9" ht="15">
      <c r="B59" s="158">
        <v>4</v>
      </c>
      <c r="C59" s="132">
        <v>64</v>
      </c>
      <c r="D59" s="142" t="s">
        <v>614</v>
      </c>
      <c r="E59" s="143">
        <v>2001</v>
      </c>
      <c r="F59" s="143" t="s">
        <v>33</v>
      </c>
      <c r="G59" s="135">
        <v>1.7451388888888888</v>
      </c>
      <c r="H59" s="5">
        <v>4</v>
      </c>
      <c r="I59" s="6">
        <v>43</v>
      </c>
    </row>
    <row r="60" spans="2:9" ht="15">
      <c r="B60" s="158">
        <v>5</v>
      </c>
      <c r="C60" s="132">
        <v>38</v>
      </c>
      <c r="D60" s="142" t="s">
        <v>1135</v>
      </c>
      <c r="E60" s="143">
        <v>2000</v>
      </c>
      <c r="F60" s="143" t="s">
        <v>33</v>
      </c>
      <c r="G60" s="135">
        <v>2.0083333333333333</v>
      </c>
      <c r="H60" s="5">
        <v>5</v>
      </c>
      <c r="I60" s="6">
        <v>40</v>
      </c>
    </row>
    <row r="61" spans="2:9" ht="15">
      <c r="B61" s="158">
        <v>6</v>
      </c>
      <c r="C61" s="132">
        <v>65</v>
      </c>
      <c r="D61" s="136" t="s">
        <v>1137</v>
      </c>
      <c r="E61" s="132">
        <v>2001</v>
      </c>
      <c r="F61" s="143" t="s">
        <v>33</v>
      </c>
      <c r="G61" s="135">
        <v>2.0791666666666666</v>
      </c>
      <c r="H61" s="5">
        <v>6</v>
      </c>
      <c r="I61" s="6">
        <v>38</v>
      </c>
    </row>
    <row r="62" spans="2:6" ht="15">
      <c r="B62" s="162"/>
      <c r="C62" s="147"/>
      <c r="D62" s="148"/>
      <c r="E62" s="149"/>
      <c r="F62" s="149"/>
    </row>
    <row r="63" spans="2:8" ht="14.25">
      <c r="B63" s="281" t="s">
        <v>1154</v>
      </c>
      <c r="C63" s="282"/>
      <c r="D63" s="282"/>
      <c r="E63" s="282"/>
      <c r="F63" s="282"/>
      <c r="G63" s="282"/>
      <c r="H63" s="283"/>
    </row>
    <row r="64" spans="2:9" ht="38.25">
      <c r="B64" s="158" t="s">
        <v>27</v>
      </c>
      <c r="C64" s="158" t="s">
        <v>492</v>
      </c>
      <c r="D64" s="158" t="s">
        <v>28</v>
      </c>
      <c r="E64" s="158" t="s">
        <v>171</v>
      </c>
      <c r="F64" s="158" t="s">
        <v>493</v>
      </c>
      <c r="G64" s="158" t="s">
        <v>74</v>
      </c>
      <c r="H64" s="158" t="s">
        <v>0</v>
      </c>
      <c r="I64" s="4" t="s">
        <v>354</v>
      </c>
    </row>
    <row r="65" spans="2:9" ht="15">
      <c r="B65" s="158">
        <v>1</v>
      </c>
      <c r="C65" s="132">
        <v>48</v>
      </c>
      <c r="D65" s="136" t="s">
        <v>602</v>
      </c>
      <c r="E65" s="132">
        <v>2000</v>
      </c>
      <c r="F65" s="143" t="s">
        <v>1149</v>
      </c>
      <c r="G65" s="135">
        <v>0.04372685185185185</v>
      </c>
      <c r="H65" s="5">
        <v>1</v>
      </c>
      <c r="I65" s="6">
        <v>60</v>
      </c>
    </row>
    <row r="66" spans="2:9" ht="15">
      <c r="B66" s="158">
        <v>2</v>
      </c>
      <c r="C66" s="132">
        <v>4</v>
      </c>
      <c r="D66" s="136" t="s">
        <v>976</v>
      </c>
      <c r="E66" s="132">
        <v>2000</v>
      </c>
      <c r="F66" s="143" t="s">
        <v>1147</v>
      </c>
      <c r="G66" s="135">
        <v>0.04936342592592593</v>
      </c>
      <c r="H66" s="5">
        <v>2</v>
      </c>
      <c r="I66" s="6">
        <v>54</v>
      </c>
    </row>
    <row r="68" spans="2:8" ht="14.25">
      <c r="B68" s="280" t="s">
        <v>1108</v>
      </c>
      <c r="C68" s="280"/>
      <c r="D68" s="280"/>
      <c r="E68" s="280"/>
      <c r="F68" s="280"/>
      <c r="G68" s="280"/>
      <c r="H68" s="280"/>
    </row>
    <row r="69" spans="2:9" ht="38.25">
      <c r="B69" s="158" t="s">
        <v>27</v>
      </c>
      <c r="C69" s="158" t="s">
        <v>492</v>
      </c>
      <c r="D69" s="158" t="s">
        <v>28</v>
      </c>
      <c r="E69" s="158" t="s">
        <v>171</v>
      </c>
      <c r="F69" s="158" t="s">
        <v>493</v>
      </c>
      <c r="G69" s="158" t="s">
        <v>74</v>
      </c>
      <c r="H69" s="158" t="s">
        <v>0</v>
      </c>
      <c r="I69" s="4" t="s">
        <v>354</v>
      </c>
    </row>
    <row r="70" spans="2:9" ht="15">
      <c r="B70" s="158">
        <v>1</v>
      </c>
      <c r="C70" s="132">
        <v>67</v>
      </c>
      <c r="D70" s="136" t="s">
        <v>618</v>
      </c>
      <c r="E70" s="132">
        <v>2001</v>
      </c>
      <c r="F70" s="132" t="s">
        <v>33</v>
      </c>
      <c r="G70" s="141">
        <v>1.8909722222222223</v>
      </c>
      <c r="H70" s="5">
        <v>1</v>
      </c>
      <c r="I70" s="6">
        <v>60</v>
      </c>
    </row>
    <row r="71" spans="2:9" ht="15">
      <c r="B71" s="158">
        <v>2</v>
      </c>
      <c r="C71" s="132">
        <v>45</v>
      </c>
      <c r="D71" s="144" t="s">
        <v>1141</v>
      </c>
      <c r="E71" s="132">
        <v>2000</v>
      </c>
      <c r="F71" s="143" t="s">
        <v>33</v>
      </c>
      <c r="G71" s="135">
        <v>1.982638888888889</v>
      </c>
      <c r="H71" s="5">
        <v>2</v>
      </c>
      <c r="I71" s="6">
        <v>54</v>
      </c>
    </row>
    <row r="72" spans="2:9" ht="15">
      <c r="B72" s="158">
        <v>3</v>
      </c>
      <c r="C72" s="132">
        <v>41</v>
      </c>
      <c r="D72" s="142" t="s">
        <v>1138</v>
      </c>
      <c r="E72" s="143">
        <v>2000</v>
      </c>
      <c r="F72" s="143" t="s">
        <v>33</v>
      </c>
      <c r="G72" s="135">
        <v>1.9833333333333334</v>
      </c>
      <c r="H72" s="5">
        <v>3</v>
      </c>
      <c r="I72" s="6">
        <v>48</v>
      </c>
    </row>
    <row r="73" spans="2:9" ht="15">
      <c r="B73" s="158">
        <v>4</v>
      </c>
      <c r="C73" s="132">
        <v>42</v>
      </c>
      <c r="D73" s="142" t="s">
        <v>1139</v>
      </c>
      <c r="E73" s="143">
        <v>2001</v>
      </c>
      <c r="F73" s="143" t="s">
        <v>33</v>
      </c>
      <c r="G73" s="135">
        <v>1.9840277777777777</v>
      </c>
      <c r="H73" s="5">
        <v>4</v>
      </c>
      <c r="I73" s="6">
        <v>43</v>
      </c>
    </row>
    <row r="74" spans="2:9" ht="15">
      <c r="B74" s="158">
        <v>5</v>
      </c>
      <c r="C74" s="132">
        <v>47</v>
      </c>
      <c r="D74" s="136" t="s">
        <v>1142</v>
      </c>
      <c r="E74" s="132">
        <v>2001</v>
      </c>
      <c r="F74" s="143" t="s">
        <v>33</v>
      </c>
      <c r="G74" s="141">
        <v>2.0743055555555556</v>
      </c>
      <c r="H74" s="5">
        <v>5</v>
      </c>
      <c r="I74" s="6">
        <v>40</v>
      </c>
    </row>
    <row r="75" spans="2:9" ht="15">
      <c r="B75" s="158">
        <v>6</v>
      </c>
      <c r="C75" s="132">
        <v>43</v>
      </c>
      <c r="D75" s="144" t="s">
        <v>1140</v>
      </c>
      <c r="E75" s="145">
        <v>2000</v>
      </c>
      <c r="F75" s="143" t="s">
        <v>33</v>
      </c>
      <c r="G75" s="135">
        <v>2.075</v>
      </c>
      <c r="H75" s="5">
        <v>6</v>
      </c>
      <c r="I75" s="6">
        <v>38</v>
      </c>
    </row>
    <row r="76" spans="2:9" ht="15">
      <c r="B76" s="158">
        <v>7</v>
      </c>
      <c r="C76" s="132">
        <v>63</v>
      </c>
      <c r="D76" s="136" t="s">
        <v>1146</v>
      </c>
      <c r="E76" s="132" t="s">
        <v>588</v>
      </c>
      <c r="F76" s="132" t="s">
        <v>33</v>
      </c>
      <c r="G76" s="141">
        <v>2.2694444444444444</v>
      </c>
      <c r="H76" s="5"/>
      <c r="I76" s="6"/>
    </row>
    <row r="78" spans="2:8" ht="14.25">
      <c r="B78" s="281" t="s">
        <v>1102</v>
      </c>
      <c r="C78" s="282"/>
      <c r="D78" s="282"/>
      <c r="E78" s="282"/>
      <c r="F78" s="282"/>
      <c r="G78" s="282"/>
      <c r="H78" s="283"/>
    </row>
    <row r="79" spans="2:9" ht="38.25">
      <c r="B79" s="158" t="s">
        <v>27</v>
      </c>
      <c r="C79" s="158" t="s">
        <v>492</v>
      </c>
      <c r="D79" s="158" t="s">
        <v>28</v>
      </c>
      <c r="E79" s="158" t="s">
        <v>171</v>
      </c>
      <c r="F79" s="158" t="s">
        <v>493</v>
      </c>
      <c r="G79" s="158" t="s">
        <v>74</v>
      </c>
      <c r="H79" s="158" t="s">
        <v>0</v>
      </c>
      <c r="I79" s="4" t="s">
        <v>354</v>
      </c>
    </row>
    <row r="80" spans="2:9" ht="15">
      <c r="B80" s="158">
        <v>1</v>
      </c>
      <c r="C80" s="132">
        <v>25</v>
      </c>
      <c r="D80" s="136" t="s">
        <v>165</v>
      </c>
      <c r="E80" s="132">
        <v>1999</v>
      </c>
      <c r="F80" s="143" t="s">
        <v>33</v>
      </c>
      <c r="G80" s="163">
        <v>0.04677083333333334</v>
      </c>
      <c r="H80" s="5">
        <v>1</v>
      </c>
      <c r="I80" s="6">
        <v>60</v>
      </c>
    </row>
    <row r="81" spans="2:9" ht="15">
      <c r="B81" s="158">
        <v>2</v>
      </c>
      <c r="C81" s="132">
        <v>5</v>
      </c>
      <c r="D81" s="136" t="s">
        <v>1148</v>
      </c>
      <c r="E81" s="132">
        <v>1999</v>
      </c>
      <c r="F81" s="143" t="s">
        <v>1149</v>
      </c>
      <c r="G81" s="135">
        <v>0.052835648148148145</v>
      </c>
      <c r="H81" s="5">
        <v>2</v>
      </c>
      <c r="I81" s="6">
        <v>54</v>
      </c>
    </row>
    <row r="82" spans="2:9" ht="15">
      <c r="B82" s="158">
        <v>3</v>
      </c>
      <c r="C82" s="132">
        <v>34</v>
      </c>
      <c r="D82" s="136" t="s">
        <v>1150</v>
      </c>
      <c r="E82" s="132">
        <v>1999</v>
      </c>
      <c r="F82" s="132" t="s">
        <v>33</v>
      </c>
      <c r="G82" s="163">
        <v>0.056076388888888884</v>
      </c>
      <c r="H82" s="5">
        <v>3</v>
      </c>
      <c r="I82" s="6">
        <v>48</v>
      </c>
    </row>
    <row r="83" spans="2:9" ht="15">
      <c r="B83" s="158">
        <v>4</v>
      </c>
      <c r="C83" s="132">
        <v>49</v>
      </c>
      <c r="D83" s="136" t="s">
        <v>1151</v>
      </c>
      <c r="E83" s="132">
        <v>1999</v>
      </c>
      <c r="F83" s="132" t="s">
        <v>33</v>
      </c>
      <c r="G83" s="163">
        <v>0.05795138888888889</v>
      </c>
      <c r="H83" s="5">
        <v>4</v>
      </c>
      <c r="I83" s="6">
        <v>43</v>
      </c>
    </row>
    <row r="85" spans="2:8" ht="14.25">
      <c r="B85" s="280" t="s">
        <v>1101</v>
      </c>
      <c r="C85" s="280"/>
      <c r="D85" s="280"/>
      <c r="E85" s="280"/>
      <c r="F85" s="280"/>
      <c r="G85" s="280"/>
      <c r="H85" s="280"/>
    </row>
    <row r="86" spans="2:9" ht="38.25">
      <c r="B86" s="158" t="s">
        <v>27</v>
      </c>
      <c r="C86" s="158" t="s">
        <v>492</v>
      </c>
      <c r="D86" s="158" t="s">
        <v>28</v>
      </c>
      <c r="E86" s="158" t="s">
        <v>171</v>
      </c>
      <c r="F86" s="158" t="s">
        <v>493</v>
      </c>
      <c r="G86" s="158" t="s">
        <v>74</v>
      </c>
      <c r="H86" s="158" t="s">
        <v>0</v>
      </c>
      <c r="I86" s="4" t="s">
        <v>354</v>
      </c>
    </row>
    <row r="87" spans="2:9" ht="15">
      <c r="B87" s="158">
        <v>1</v>
      </c>
      <c r="C87" s="132">
        <v>36</v>
      </c>
      <c r="D87" s="142" t="s">
        <v>1156</v>
      </c>
      <c r="E87" s="143">
        <v>1998</v>
      </c>
      <c r="F87" s="143" t="s">
        <v>33</v>
      </c>
      <c r="G87" s="135">
        <v>0.05376157407407408</v>
      </c>
      <c r="H87" s="5">
        <v>1</v>
      </c>
      <c r="I87" s="6">
        <v>60</v>
      </c>
    </row>
    <row r="88" spans="2:9" ht="15">
      <c r="B88" s="158">
        <v>2</v>
      </c>
      <c r="C88" s="132">
        <v>2</v>
      </c>
      <c r="D88" s="144" t="s">
        <v>86</v>
      </c>
      <c r="E88" s="132">
        <v>1999</v>
      </c>
      <c r="F88" s="143" t="s">
        <v>33</v>
      </c>
      <c r="G88" s="135">
        <v>0.058055555555555555</v>
      </c>
      <c r="H88" s="5">
        <v>2</v>
      </c>
      <c r="I88" s="6">
        <v>54</v>
      </c>
    </row>
    <row r="89" spans="2:9" ht="15">
      <c r="B89" s="158">
        <v>3</v>
      </c>
      <c r="C89" s="132">
        <v>31</v>
      </c>
      <c r="D89" s="142" t="s">
        <v>1155</v>
      </c>
      <c r="E89" s="143">
        <v>1999</v>
      </c>
      <c r="F89" s="143" t="s">
        <v>33</v>
      </c>
      <c r="G89" s="135">
        <v>0.061111111111111116</v>
      </c>
      <c r="H89" s="5">
        <v>3</v>
      </c>
      <c r="I89" s="6">
        <v>48</v>
      </c>
    </row>
    <row r="90" spans="2:8" ht="15">
      <c r="B90" s="162"/>
      <c r="C90" s="150"/>
      <c r="D90" s="151"/>
      <c r="E90" s="150"/>
      <c r="F90" s="152"/>
      <c r="G90" s="153"/>
      <c r="H90" s="162"/>
    </row>
    <row r="91" spans="2:8" ht="14.25">
      <c r="B91" s="281" t="s">
        <v>1100</v>
      </c>
      <c r="C91" s="282"/>
      <c r="D91" s="282"/>
      <c r="E91" s="282"/>
      <c r="F91" s="282"/>
      <c r="G91" s="282"/>
      <c r="H91" s="283"/>
    </row>
    <row r="92" spans="2:9" ht="38.25">
      <c r="B92" s="158" t="s">
        <v>27</v>
      </c>
      <c r="C92" s="158" t="s">
        <v>492</v>
      </c>
      <c r="D92" s="158" t="s">
        <v>28</v>
      </c>
      <c r="E92" s="158" t="s">
        <v>171</v>
      </c>
      <c r="F92" s="158" t="s">
        <v>493</v>
      </c>
      <c r="G92" s="158" t="s">
        <v>74</v>
      </c>
      <c r="H92" s="158" t="s">
        <v>0</v>
      </c>
      <c r="I92" s="4" t="s">
        <v>354</v>
      </c>
    </row>
    <row r="93" spans="2:9" ht="15">
      <c r="B93" s="158">
        <v>1</v>
      </c>
      <c r="C93" s="132">
        <v>53</v>
      </c>
      <c r="D93" s="136" t="s">
        <v>1153</v>
      </c>
      <c r="E93" s="132">
        <v>1991</v>
      </c>
      <c r="F93" s="132" t="s">
        <v>33</v>
      </c>
      <c r="G93" s="163">
        <v>0.048125</v>
      </c>
      <c r="H93" s="5">
        <v>1</v>
      </c>
      <c r="I93" s="6">
        <v>60</v>
      </c>
    </row>
    <row r="94" spans="2:9" ht="15">
      <c r="B94" s="158">
        <v>2</v>
      </c>
      <c r="C94" s="166">
        <v>27</v>
      </c>
      <c r="D94" s="167" t="s">
        <v>1032</v>
      </c>
      <c r="E94" s="166">
        <v>1996</v>
      </c>
      <c r="F94" s="166" t="s">
        <v>26</v>
      </c>
      <c r="G94" s="168">
        <v>0.048576388888888884</v>
      </c>
      <c r="H94" s="5">
        <v>2</v>
      </c>
      <c r="I94" s="6">
        <v>54</v>
      </c>
    </row>
    <row r="95" spans="2:9" ht="15">
      <c r="B95" s="158">
        <v>3</v>
      </c>
      <c r="C95" s="132">
        <v>52</v>
      </c>
      <c r="D95" s="136" t="s">
        <v>1152</v>
      </c>
      <c r="E95" s="132">
        <v>1991</v>
      </c>
      <c r="F95" s="132" t="s">
        <v>33</v>
      </c>
      <c r="G95" s="163">
        <v>0.04951388888888889</v>
      </c>
      <c r="H95" s="5">
        <v>3</v>
      </c>
      <c r="I95" s="6">
        <v>48</v>
      </c>
    </row>
    <row r="96" spans="2:9" ht="15">
      <c r="B96" s="158">
        <v>4</v>
      </c>
      <c r="C96" s="132">
        <v>26</v>
      </c>
      <c r="D96" s="136" t="s">
        <v>1031</v>
      </c>
      <c r="E96" s="132">
        <v>1988</v>
      </c>
      <c r="F96" s="143" t="s">
        <v>26</v>
      </c>
      <c r="G96" s="135">
        <v>0.05016203703703703</v>
      </c>
      <c r="H96" s="5">
        <v>4</v>
      </c>
      <c r="I96" s="6">
        <v>43</v>
      </c>
    </row>
    <row r="97" spans="2:9" ht="15">
      <c r="B97" s="158">
        <v>5</v>
      </c>
      <c r="C97" s="132">
        <v>29</v>
      </c>
      <c r="D97" s="136" t="s">
        <v>67</v>
      </c>
      <c r="E97" s="132">
        <v>1989</v>
      </c>
      <c r="F97" s="132" t="s">
        <v>33</v>
      </c>
      <c r="G97" s="163">
        <v>0.055833333333333325</v>
      </c>
      <c r="H97" s="5">
        <v>5</v>
      </c>
      <c r="I97" s="6">
        <v>40</v>
      </c>
    </row>
    <row r="99" spans="2:5" ht="12.75">
      <c r="B99" s="162"/>
      <c r="C99" s="162"/>
      <c r="D99" s="164"/>
      <c r="E99" s="162"/>
    </row>
    <row r="100" spans="2:8" ht="14.25">
      <c r="B100" s="280" t="s">
        <v>1099</v>
      </c>
      <c r="C100" s="280"/>
      <c r="D100" s="280"/>
      <c r="E100" s="280"/>
      <c r="F100" s="280"/>
      <c r="G100" s="280"/>
      <c r="H100" s="280"/>
    </row>
    <row r="101" spans="2:9" ht="38.25">
      <c r="B101" s="158" t="s">
        <v>27</v>
      </c>
      <c r="C101" s="158" t="s">
        <v>492</v>
      </c>
      <c r="D101" s="158" t="s">
        <v>28</v>
      </c>
      <c r="E101" s="158" t="s">
        <v>171</v>
      </c>
      <c r="F101" s="158" t="s">
        <v>493</v>
      </c>
      <c r="G101" s="158" t="s">
        <v>74</v>
      </c>
      <c r="H101" s="158" t="s">
        <v>0</v>
      </c>
      <c r="I101" s="4" t="s">
        <v>354</v>
      </c>
    </row>
    <row r="102" spans="2:9" ht="15">
      <c r="B102" s="158">
        <v>1</v>
      </c>
      <c r="C102" s="132">
        <v>39</v>
      </c>
      <c r="D102" s="144" t="s">
        <v>90</v>
      </c>
      <c r="E102" s="132">
        <v>1992</v>
      </c>
      <c r="F102" s="143" t="s">
        <v>33</v>
      </c>
      <c r="G102" s="135">
        <v>0.042222222222222223</v>
      </c>
      <c r="H102" s="5">
        <v>1</v>
      </c>
      <c r="I102" s="6">
        <v>60</v>
      </c>
    </row>
    <row r="104" spans="2:8" ht="14.25">
      <c r="B104" s="281" t="s">
        <v>1098</v>
      </c>
      <c r="C104" s="282"/>
      <c r="D104" s="282"/>
      <c r="E104" s="282"/>
      <c r="F104" s="282"/>
      <c r="G104" s="282"/>
      <c r="H104" s="283"/>
    </row>
    <row r="105" spans="2:9" ht="38.25">
      <c r="B105" s="158" t="s">
        <v>27</v>
      </c>
      <c r="C105" s="158" t="s">
        <v>492</v>
      </c>
      <c r="D105" s="158" t="s">
        <v>28</v>
      </c>
      <c r="E105" s="158" t="s">
        <v>171</v>
      </c>
      <c r="F105" s="158" t="s">
        <v>493</v>
      </c>
      <c r="G105" s="158" t="s">
        <v>74</v>
      </c>
      <c r="H105" s="158" t="s">
        <v>0</v>
      </c>
      <c r="I105" s="4" t="s">
        <v>354</v>
      </c>
    </row>
    <row r="106" spans="2:9" ht="15">
      <c r="B106" s="158">
        <v>1</v>
      </c>
      <c r="C106" s="132">
        <v>19</v>
      </c>
      <c r="D106" s="136" t="s">
        <v>71</v>
      </c>
      <c r="E106" s="132">
        <v>1980</v>
      </c>
      <c r="F106" s="132" t="s">
        <v>24</v>
      </c>
      <c r="G106" s="135">
        <v>2.4569444444444444</v>
      </c>
      <c r="H106" s="5">
        <v>1</v>
      </c>
      <c r="I106" s="6">
        <v>60</v>
      </c>
    </row>
    <row r="107" spans="2:9" ht="15">
      <c r="B107" s="158">
        <v>2</v>
      </c>
      <c r="C107" s="132">
        <v>22</v>
      </c>
      <c r="D107" s="136" t="s">
        <v>660</v>
      </c>
      <c r="E107" s="132">
        <v>1982</v>
      </c>
      <c r="F107" s="132" t="s">
        <v>1082</v>
      </c>
      <c r="G107" s="135">
        <v>0.0435300925925926</v>
      </c>
      <c r="H107" s="5">
        <v>2</v>
      </c>
      <c r="I107" s="6">
        <v>54</v>
      </c>
    </row>
    <row r="108" spans="2:9" ht="15">
      <c r="B108" s="158">
        <v>3</v>
      </c>
      <c r="C108" s="132">
        <v>51</v>
      </c>
      <c r="D108" s="136" t="s">
        <v>1170</v>
      </c>
      <c r="E108" s="132">
        <v>1984</v>
      </c>
      <c r="F108" s="132" t="s">
        <v>33</v>
      </c>
      <c r="G108" s="135">
        <v>0.044363425925925924</v>
      </c>
      <c r="H108" s="5">
        <v>3</v>
      </c>
      <c r="I108" s="6">
        <v>48</v>
      </c>
    </row>
    <row r="109" spans="2:9" ht="15">
      <c r="B109" s="158">
        <v>4</v>
      </c>
      <c r="C109" s="132">
        <v>43</v>
      </c>
      <c r="D109" s="136" t="s">
        <v>1158</v>
      </c>
      <c r="E109" s="132">
        <v>1983</v>
      </c>
      <c r="F109" s="132" t="s">
        <v>33</v>
      </c>
      <c r="G109" s="135">
        <v>0.04752314814814815</v>
      </c>
      <c r="H109" s="5">
        <v>4</v>
      </c>
      <c r="I109" s="6">
        <v>43</v>
      </c>
    </row>
    <row r="110" spans="2:9" ht="15">
      <c r="B110" s="158">
        <v>5</v>
      </c>
      <c r="C110" s="132">
        <v>15</v>
      </c>
      <c r="D110" s="136" t="s">
        <v>473</v>
      </c>
      <c r="E110" s="132">
        <v>1979</v>
      </c>
      <c r="F110" s="145" t="s">
        <v>672</v>
      </c>
      <c r="G110" s="135">
        <v>0.050509259259259254</v>
      </c>
      <c r="H110" s="5">
        <v>5</v>
      </c>
      <c r="I110" s="6">
        <v>40</v>
      </c>
    </row>
    <row r="111" spans="2:9" ht="15">
      <c r="B111" s="158">
        <v>6</v>
      </c>
      <c r="C111" s="132">
        <v>41</v>
      </c>
      <c r="D111" s="136" t="s">
        <v>95</v>
      </c>
      <c r="E111" s="132">
        <v>1979</v>
      </c>
      <c r="F111" s="132" t="s">
        <v>33</v>
      </c>
      <c r="G111" s="135">
        <v>0.05350694444444445</v>
      </c>
      <c r="H111" s="5">
        <v>6</v>
      </c>
      <c r="I111" s="6">
        <v>38</v>
      </c>
    </row>
    <row r="112" spans="2:9" ht="15">
      <c r="B112" s="158">
        <v>7</v>
      </c>
      <c r="C112" s="132">
        <v>46</v>
      </c>
      <c r="D112" s="136" t="s">
        <v>399</v>
      </c>
      <c r="E112" s="132">
        <v>1983</v>
      </c>
      <c r="F112" s="132" t="s">
        <v>1157</v>
      </c>
      <c r="G112" s="135">
        <v>0.05375</v>
      </c>
      <c r="H112" s="5">
        <v>7</v>
      </c>
      <c r="I112" s="6">
        <v>36</v>
      </c>
    </row>
    <row r="115" spans="2:8" ht="14.25">
      <c r="B115" s="280" t="s">
        <v>1097</v>
      </c>
      <c r="C115" s="280"/>
      <c r="D115" s="280"/>
      <c r="E115" s="280"/>
      <c r="F115" s="280"/>
      <c r="G115" s="280"/>
      <c r="H115" s="280"/>
    </row>
    <row r="116" spans="2:9" ht="38.25">
      <c r="B116" s="158" t="s">
        <v>27</v>
      </c>
      <c r="C116" s="158" t="s">
        <v>492</v>
      </c>
      <c r="D116" s="158" t="s">
        <v>28</v>
      </c>
      <c r="E116" s="158" t="s">
        <v>171</v>
      </c>
      <c r="F116" s="158" t="s">
        <v>493</v>
      </c>
      <c r="G116" s="158" t="s">
        <v>74</v>
      </c>
      <c r="H116" s="158" t="s">
        <v>0</v>
      </c>
      <c r="I116" s="4" t="s">
        <v>354</v>
      </c>
    </row>
    <row r="117" spans="2:9" ht="15">
      <c r="B117" s="158">
        <v>1</v>
      </c>
      <c r="C117" s="134">
        <v>23</v>
      </c>
      <c r="D117" s="137" t="s">
        <v>124</v>
      </c>
      <c r="E117" s="132">
        <v>1984</v>
      </c>
      <c r="F117" s="143" t="s">
        <v>1161</v>
      </c>
      <c r="G117" s="135">
        <v>0.06344907407407407</v>
      </c>
      <c r="H117" s="5">
        <v>1</v>
      </c>
      <c r="I117" s="6">
        <v>60</v>
      </c>
    </row>
    <row r="118" spans="2:9" ht="15">
      <c r="B118" s="158">
        <v>2</v>
      </c>
      <c r="C118" s="134">
        <v>24</v>
      </c>
      <c r="D118" s="137" t="s">
        <v>484</v>
      </c>
      <c r="E118" s="132">
        <v>1986</v>
      </c>
      <c r="F118" s="132" t="s">
        <v>509</v>
      </c>
      <c r="G118" s="135">
        <v>0.06701388888888889</v>
      </c>
      <c r="H118" s="5">
        <v>2</v>
      </c>
      <c r="I118" s="6">
        <v>54</v>
      </c>
    </row>
    <row r="120" spans="2:8" ht="14.25">
      <c r="B120" s="281" t="s">
        <v>1096</v>
      </c>
      <c r="C120" s="282"/>
      <c r="D120" s="282"/>
      <c r="E120" s="282"/>
      <c r="F120" s="282"/>
      <c r="G120" s="282"/>
      <c r="H120" s="283"/>
    </row>
    <row r="121" spans="2:9" ht="38.25">
      <c r="B121" s="158" t="s">
        <v>27</v>
      </c>
      <c r="C121" s="158" t="s">
        <v>492</v>
      </c>
      <c r="D121" s="158" t="s">
        <v>28</v>
      </c>
      <c r="E121" s="158" t="s">
        <v>171</v>
      </c>
      <c r="F121" s="158" t="s">
        <v>493</v>
      </c>
      <c r="G121" s="158" t="s">
        <v>74</v>
      </c>
      <c r="H121" s="158" t="s">
        <v>0</v>
      </c>
      <c r="I121" s="4" t="s">
        <v>354</v>
      </c>
    </row>
    <row r="122" spans="2:9" ht="15">
      <c r="B122" s="158">
        <v>1</v>
      </c>
      <c r="C122" s="132">
        <v>45</v>
      </c>
      <c r="D122" s="136" t="s">
        <v>1159</v>
      </c>
      <c r="E122" s="132">
        <v>1976</v>
      </c>
      <c r="F122" s="132" t="s">
        <v>33</v>
      </c>
      <c r="G122" s="135">
        <v>2.495833333333333</v>
      </c>
      <c r="H122" s="5">
        <v>1</v>
      </c>
      <c r="I122" s="6">
        <v>60</v>
      </c>
    </row>
    <row r="123" spans="2:9" ht="15">
      <c r="B123" s="158">
        <v>2</v>
      </c>
      <c r="C123" s="132">
        <v>37</v>
      </c>
      <c r="D123" s="136" t="s">
        <v>99</v>
      </c>
      <c r="E123" s="132">
        <v>1973</v>
      </c>
      <c r="F123" s="132" t="s">
        <v>33</v>
      </c>
      <c r="G123" s="135">
        <v>0.056215277777777774</v>
      </c>
      <c r="H123" s="5">
        <v>2</v>
      </c>
      <c r="I123" s="6">
        <v>54</v>
      </c>
    </row>
    <row r="125" spans="2:8" ht="14.25">
      <c r="B125" s="280" t="s">
        <v>1095</v>
      </c>
      <c r="C125" s="280"/>
      <c r="D125" s="280"/>
      <c r="E125" s="280"/>
      <c r="F125" s="280"/>
      <c r="G125" s="280"/>
      <c r="H125" s="280"/>
    </row>
    <row r="126" spans="2:9" ht="38.25">
      <c r="B126" s="158" t="s">
        <v>27</v>
      </c>
      <c r="C126" s="158" t="s">
        <v>492</v>
      </c>
      <c r="D126" s="158" t="s">
        <v>28</v>
      </c>
      <c r="E126" s="158" t="s">
        <v>171</v>
      </c>
      <c r="F126" s="158" t="s">
        <v>493</v>
      </c>
      <c r="G126" s="158" t="s">
        <v>74</v>
      </c>
      <c r="H126" s="158" t="s">
        <v>0</v>
      </c>
      <c r="I126" s="4" t="s">
        <v>354</v>
      </c>
    </row>
    <row r="127" spans="2:9" ht="15">
      <c r="B127" s="158">
        <v>1</v>
      </c>
      <c r="C127" s="134">
        <v>44</v>
      </c>
      <c r="D127" s="133" t="s">
        <v>1163</v>
      </c>
      <c r="E127" s="132">
        <v>1974</v>
      </c>
      <c r="F127" s="143" t="s">
        <v>1164</v>
      </c>
      <c r="G127" s="135">
        <v>0.06792824074074073</v>
      </c>
      <c r="H127" s="5">
        <v>1</v>
      </c>
      <c r="I127" s="6">
        <v>60</v>
      </c>
    </row>
    <row r="128" spans="2:9" ht="15">
      <c r="B128" s="158">
        <v>2</v>
      </c>
      <c r="C128" s="134">
        <v>28</v>
      </c>
      <c r="D128" s="120" t="s">
        <v>93</v>
      </c>
      <c r="E128" s="143">
        <v>1971</v>
      </c>
      <c r="F128" s="143" t="s">
        <v>1162</v>
      </c>
      <c r="G128" s="135">
        <v>0.06989583333333334</v>
      </c>
      <c r="H128" s="5">
        <v>2</v>
      </c>
      <c r="I128" s="6">
        <v>54</v>
      </c>
    </row>
    <row r="131" spans="2:8" ht="14.25">
      <c r="B131" s="281" t="s">
        <v>1094</v>
      </c>
      <c r="C131" s="282"/>
      <c r="D131" s="282"/>
      <c r="E131" s="282"/>
      <c r="F131" s="282"/>
      <c r="G131" s="282"/>
      <c r="H131" s="283"/>
    </row>
    <row r="132" spans="2:9" ht="38.25">
      <c r="B132" s="158" t="s">
        <v>27</v>
      </c>
      <c r="C132" s="158" t="s">
        <v>492</v>
      </c>
      <c r="D132" s="158" t="s">
        <v>28</v>
      </c>
      <c r="E132" s="158" t="s">
        <v>171</v>
      </c>
      <c r="F132" s="158" t="s">
        <v>493</v>
      </c>
      <c r="G132" s="158" t="s">
        <v>74</v>
      </c>
      <c r="H132" s="158" t="s">
        <v>0</v>
      </c>
      <c r="I132" s="4" t="s">
        <v>354</v>
      </c>
    </row>
    <row r="133" spans="2:9" ht="15">
      <c r="B133" s="158">
        <v>1</v>
      </c>
      <c r="C133" s="132">
        <v>39</v>
      </c>
      <c r="D133" s="136" t="s">
        <v>1166</v>
      </c>
      <c r="E133" s="132">
        <v>1965</v>
      </c>
      <c r="F133" s="132" t="s">
        <v>26</v>
      </c>
      <c r="G133" s="141">
        <v>1.3791666666666667</v>
      </c>
      <c r="H133" s="5">
        <v>1</v>
      </c>
      <c r="I133" s="6">
        <v>60</v>
      </c>
    </row>
    <row r="134" spans="2:9" ht="15">
      <c r="B134" s="158">
        <v>2</v>
      </c>
      <c r="C134" s="132">
        <v>29</v>
      </c>
      <c r="D134" s="136" t="s">
        <v>41</v>
      </c>
      <c r="E134" s="132">
        <v>1963</v>
      </c>
      <c r="F134" s="132" t="s">
        <v>24</v>
      </c>
      <c r="G134" s="141">
        <v>1.5743055555555554</v>
      </c>
      <c r="H134" s="5">
        <v>2</v>
      </c>
      <c r="I134" s="6">
        <v>54</v>
      </c>
    </row>
    <row r="135" spans="2:8" ht="15">
      <c r="B135" s="165"/>
      <c r="C135" s="150"/>
      <c r="D135" s="155"/>
      <c r="E135" s="150"/>
      <c r="F135" s="150"/>
      <c r="G135" s="156"/>
      <c r="H135" s="165"/>
    </row>
    <row r="136" spans="2:8" ht="14.25">
      <c r="B136" s="281" t="s">
        <v>1165</v>
      </c>
      <c r="C136" s="282"/>
      <c r="D136" s="282"/>
      <c r="E136" s="282"/>
      <c r="F136" s="282"/>
      <c r="G136" s="282"/>
      <c r="H136" s="283"/>
    </row>
    <row r="137" spans="2:9" ht="15">
      <c r="B137" s="158">
        <v>1</v>
      </c>
      <c r="C137" s="132">
        <v>50</v>
      </c>
      <c r="D137" s="136" t="s">
        <v>1160</v>
      </c>
      <c r="E137" s="132">
        <v>1958</v>
      </c>
      <c r="F137" s="132" t="s">
        <v>33</v>
      </c>
      <c r="G137" s="135">
        <v>0.04716435185185185</v>
      </c>
      <c r="H137" s="5">
        <v>1</v>
      </c>
      <c r="I137" s="6">
        <v>60</v>
      </c>
    </row>
    <row r="139" spans="2:8" ht="14.25">
      <c r="B139" s="280" t="s">
        <v>1093</v>
      </c>
      <c r="C139" s="280"/>
      <c r="D139" s="280"/>
      <c r="E139" s="280"/>
      <c r="F139" s="280"/>
      <c r="G139" s="280"/>
      <c r="H139" s="280"/>
    </row>
    <row r="140" spans="2:9" ht="38.25">
      <c r="B140" s="158" t="s">
        <v>27</v>
      </c>
      <c r="C140" s="158" t="s">
        <v>492</v>
      </c>
      <c r="D140" s="158" t="s">
        <v>28</v>
      </c>
      <c r="E140" s="158" t="s">
        <v>171</v>
      </c>
      <c r="F140" s="158" t="s">
        <v>493</v>
      </c>
      <c r="G140" s="158" t="s">
        <v>74</v>
      </c>
      <c r="H140" s="158" t="s">
        <v>0</v>
      </c>
      <c r="I140" s="4" t="s">
        <v>354</v>
      </c>
    </row>
    <row r="141" spans="2:9" ht="15">
      <c r="B141" s="158">
        <v>1</v>
      </c>
      <c r="C141" s="132">
        <v>32</v>
      </c>
      <c r="D141" s="136" t="s">
        <v>1013</v>
      </c>
      <c r="E141" s="134">
        <v>1958</v>
      </c>
      <c r="F141" s="134" t="s">
        <v>33</v>
      </c>
      <c r="G141" s="135">
        <v>1.9319444444444445</v>
      </c>
      <c r="H141" s="5">
        <v>1</v>
      </c>
      <c r="I141" s="6">
        <v>60</v>
      </c>
    </row>
    <row r="142" spans="2:9" ht="15">
      <c r="B142" s="158">
        <v>2</v>
      </c>
      <c r="C142" s="132">
        <v>69</v>
      </c>
      <c r="D142" s="136" t="s">
        <v>40</v>
      </c>
      <c r="E142" s="134">
        <v>1965</v>
      </c>
      <c r="F142" s="121" t="s">
        <v>33</v>
      </c>
      <c r="G142" s="135">
        <v>2.064583333333333</v>
      </c>
      <c r="H142" s="5">
        <v>2</v>
      </c>
      <c r="I142" s="6">
        <v>54</v>
      </c>
    </row>
    <row r="143" spans="2:9" ht="15">
      <c r="B143" s="158">
        <v>3</v>
      </c>
      <c r="C143" s="132">
        <v>59</v>
      </c>
      <c r="D143" s="137" t="s">
        <v>1167</v>
      </c>
      <c r="E143" s="134">
        <v>1942</v>
      </c>
      <c r="F143" s="134" t="s">
        <v>33</v>
      </c>
      <c r="G143" s="135">
        <v>0.04677083333333334</v>
      </c>
      <c r="H143" s="5">
        <v>3</v>
      </c>
      <c r="I143" s="6">
        <v>48</v>
      </c>
    </row>
    <row r="145" spans="3:7" ht="15">
      <c r="C145" s="150"/>
      <c r="D145" s="155"/>
      <c r="E145" s="154"/>
      <c r="F145" s="157"/>
      <c r="G145" s="153"/>
    </row>
    <row r="146" spans="2:8" ht="14.25">
      <c r="B146" s="281" t="s">
        <v>1092</v>
      </c>
      <c r="C146" s="282"/>
      <c r="D146" s="282"/>
      <c r="E146" s="282"/>
      <c r="F146" s="282"/>
      <c r="G146" s="282"/>
      <c r="H146" s="283"/>
    </row>
    <row r="147" spans="2:9" ht="38.25">
      <c r="B147" s="158" t="s">
        <v>27</v>
      </c>
      <c r="C147" s="158" t="s">
        <v>492</v>
      </c>
      <c r="D147" s="158" t="s">
        <v>28</v>
      </c>
      <c r="E147" s="158" t="s">
        <v>171</v>
      </c>
      <c r="F147" s="158" t="s">
        <v>493</v>
      </c>
      <c r="G147" s="158" t="s">
        <v>74</v>
      </c>
      <c r="H147" s="158" t="s">
        <v>0</v>
      </c>
      <c r="I147" s="4" t="s">
        <v>354</v>
      </c>
    </row>
    <row r="148" spans="2:9" ht="15">
      <c r="B148" s="158">
        <v>1</v>
      </c>
      <c r="C148" s="132">
        <v>30</v>
      </c>
      <c r="D148" s="136" t="s">
        <v>101</v>
      </c>
      <c r="E148" s="132">
        <v>1951</v>
      </c>
      <c r="F148" s="132" t="s">
        <v>33</v>
      </c>
      <c r="G148" s="141">
        <v>1.5916666666666668</v>
      </c>
      <c r="H148" s="5">
        <v>1</v>
      </c>
      <c r="I148" s="6">
        <v>60</v>
      </c>
    </row>
    <row r="149" spans="2:9" ht="15">
      <c r="B149" s="158">
        <v>2</v>
      </c>
      <c r="C149" s="132">
        <v>40</v>
      </c>
      <c r="D149" s="136" t="s">
        <v>44</v>
      </c>
      <c r="E149" s="132">
        <v>1954</v>
      </c>
      <c r="F149" s="132" t="s">
        <v>33</v>
      </c>
      <c r="G149" s="135">
        <v>1.6069444444444445</v>
      </c>
      <c r="H149" s="5">
        <v>2</v>
      </c>
      <c r="I149" s="6">
        <v>54</v>
      </c>
    </row>
  </sheetData>
  <sheetProtection/>
  <mergeCells count="22">
    <mergeCell ref="B139:H139"/>
    <mergeCell ref="B146:H146"/>
    <mergeCell ref="B63:H63"/>
    <mergeCell ref="B136:H136"/>
    <mergeCell ref="B100:H100"/>
    <mergeCell ref="B104:H104"/>
    <mergeCell ref="B115:H115"/>
    <mergeCell ref="B120:H120"/>
    <mergeCell ref="B125:H125"/>
    <mergeCell ref="B131:H131"/>
    <mergeCell ref="B47:H47"/>
    <mergeCell ref="B54:H54"/>
    <mergeCell ref="B68:H68"/>
    <mergeCell ref="B78:H78"/>
    <mergeCell ref="B85:H85"/>
    <mergeCell ref="B91:H91"/>
    <mergeCell ref="B2:H2"/>
    <mergeCell ref="B3:H3"/>
    <mergeCell ref="B4:H4"/>
    <mergeCell ref="B6:H6"/>
    <mergeCell ref="B28:H28"/>
    <mergeCell ref="B41:H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H308"/>
  <sheetViews>
    <sheetView zoomScalePageLayoutView="0" workbookViewId="0" topLeftCell="A266">
      <selection activeCell="H238" sqref="H238"/>
    </sheetView>
  </sheetViews>
  <sheetFormatPr defaultColWidth="9.140625" defaultRowHeight="12.75"/>
  <cols>
    <col min="3" max="3" width="25.7109375" style="0" customWidth="1"/>
    <col min="4" max="4" width="15.140625" style="0" customWidth="1"/>
    <col min="5" max="5" width="19.140625" style="0" customWidth="1"/>
    <col min="6" max="6" width="12.140625" style="0" customWidth="1"/>
    <col min="7" max="7" width="12.28125" style="0" customWidth="1"/>
    <col min="8" max="8" width="14.57421875" style="0" customWidth="1"/>
  </cols>
  <sheetData>
    <row r="2" ht="18.75">
      <c r="B2" s="169"/>
    </row>
    <row r="3" ht="18.75">
      <c r="D3" s="169" t="s">
        <v>1171</v>
      </c>
    </row>
    <row r="4" ht="18.75">
      <c r="D4" s="169" t="s">
        <v>1172</v>
      </c>
    </row>
    <row r="5" ht="18.75">
      <c r="D5" s="169" t="s">
        <v>1254</v>
      </c>
    </row>
    <row r="6" ht="18.75">
      <c r="B6" s="171"/>
    </row>
    <row r="7" ht="15.75">
      <c r="B7" s="170" t="s">
        <v>1173</v>
      </c>
    </row>
    <row r="8" ht="15.75">
      <c r="B8" s="170" t="s">
        <v>1174</v>
      </c>
    </row>
    <row r="9" ht="15.75">
      <c r="B9" s="172"/>
    </row>
    <row r="10" ht="15.75">
      <c r="B10" s="173" t="s">
        <v>1175</v>
      </c>
    </row>
    <row r="11" spans="2:8" ht="28.5">
      <c r="B11" s="119" t="s">
        <v>27</v>
      </c>
      <c r="C11" s="119" t="s">
        <v>28</v>
      </c>
      <c r="D11" s="119" t="s">
        <v>29</v>
      </c>
      <c r="E11" s="119" t="s">
        <v>30</v>
      </c>
      <c r="F11" s="119" t="s">
        <v>31</v>
      </c>
      <c r="G11" s="119" t="s">
        <v>0</v>
      </c>
      <c r="H11" s="177" t="s">
        <v>354</v>
      </c>
    </row>
    <row r="12" spans="2:8" ht="15">
      <c r="B12" s="119">
        <v>1</v>
      </c>
      <c r="C12" s="136" t="s">
        <v>116</v>
      </c>
      <c r="D12" s="119">
        <v>2004</v>
      </c>
      <c r="E12" s="119" t="s">
        <v>33</v>
      </c>
      <c r="F12" s="178">
        <v>0.3659722222222222</v>
      </c>
      <c r="G12" s="5">
        <v>1</v>
      </c>
      <c r="H12" s="6">
        <v>60</v>
      </c>
    </row>
    <row r="13" spans="2:8" ht="15">
      <c r="B13" s="119">
        <v>2</v>
      </c>
      <c r="C13" s="136" t="s">
        <v>175</v>
      </c>
      <c r="D13" s="119">
        <v>2004</v>
      </c>
      <c r="E13" s="119" t="s">
        <v>33</v>
      </c>
      <c r="F13" s="178">
        <v>0.37847222222222227</v>
      </c>
      <c r="G13" s="5">
        <v>2</v>
      </c>
      <c r="H13" s="6">
        <v>54</v>
      </c>
    </row>
    <row r="14" spans="2:8" ht="15">
      <c r="B14" s="119">
        <v>3</v>
      </c>
      <c r="C14" s="136" t="s">
        <v>177</v>
      </c>
      <c r="D14" s="119">
        <v>2004</v>
      </c>
      <c r="E14" s="119" t="s">
        <v>33</v>
      </c>
      <c r="F14" s="178">
        <v>0.37986111111111115</v>
      </c>
      <c r="G14" s="5">
        <v>3</v>
      </c>
      <c r="H14" s="6">
        <v>48</v>
      </c>
    </row>
    <row r="15" spans="2:8" ht="15">
      <c r="B15" s="119">
        <v>4</v>
      </c>
      <c r="C15" s="136" t="s">
        <v>1176</v>
      </c>
      <c r="D15" s="119">
        <v>2006</v>
      </c>
      <c r="E15" s="119" t="s">
        <v>33</v>
      </c>
      <c r="F15" s="178">
        <v>0.3847222222222222</v>
      </c>
      <c r="G15" s="5">
        <v>4</v>
      </c>
      <c r="H15" s="6">
        <v>43</v>
      </c>
    </row>
    <row r="16" spans="2:8" ht="15">
      <c r="B16" s="119">
        <v>5</v>
      </c>
      <c r="C16" s="136" t="s">
        <v>169</v>
      </c>
      <c r="D16" s="119">
        <v>2006</v>
      </c>
      <c r="E16" s="119" t="s">
        <v>83</v>
      </c>
      <c r="F16" s="178">
        <v>0.40277777777777773</v>
      </c>
      <c r="G16" s="5">
        <v>5</v>
      </c>
      <c r="H16" s="6">
        <v>40</v>
      </c>
    </row>
    <row r="17" spans="2:8" ht="15">
      <c r="B17" s="119">
        <v>6</v>
      </c>
      <c r="C17" s="136" t="s">
        <v>77</v>
      </c>
      <c r="D17" s="119">
        <v>2005</v>
      </c>
      <c r="E17" s="119" t="s">
        <v>24</v>
      </c>
      <c r="F17" s="178">
        <v>0.41250000000000003</v>
      </c>
      <c r="G17" s="5">
        <v>6</v>
      </c>
      <c r="H17" s="6">
        <v>38</v>
      </c>
    </row>
    <row r="18" spans="2:8" ht="15">
      <c r="B18" s="119">
        <v>7</v>
      </c>
      <c r="C18" s="136" t="s">
        <v>1177</v>
      </c>
      <c r="D18" s="119">
        <v>2005</v>
      </c>
      <c r="E18" s="119" t="s">
        <v>83</v>
      </c>
      <c r="F18" s="178">
        <v>0.4222222222222222</v>
      </c>
      <c r="G18" s="5">
        <v>7</v>
      </c>
      <c r="H18" s="6">
        <v>36</v>
      </c>
    </row>
    <row r="19" spans="2:8" ht="15">
      <c r="B19" s="119">
        <v>8</v>
      </c>
      <c r="C19" s="136" t="s">
        <v>487</v>
      </c>
      <c r="D19" s="119">
        <v>2006</v>
      </c>
      <c r="E19" s="119" t="s">
        <v>33</v>
      </c>
      <c r="F19" s="178">
        <v>0.43124999999999997</v>
      </c>
      <c r="G19" s="5">
        <v>8</v>
      </c>
      <c r="H19" s="6">
        <v>34</v>
      </c>
    </row>
    <row r="20" spans="2:8" ht="15">
      <c r="B20" s="119">
        <v>9</v>
      </c>
      <c r="C20" s="136" t="s">
        <v>78</v>
      </c>
      <c r="D20" s="119">
        <v>2005</v>
      </c>
      <c r="E20" s="119" t="s">
        <v>24</v>
      </c>
      <c r="F20" s="178">
        <v>0.4354166666666666</v>
      </c>
      <c r="G20" s="5">
        <v>9</v>
      </c>
      <c r="H20" s="6">
        <v>32</v>
      </c>
    </row>
    <row r="21" spans="2:8" ht="15">
      <c r="B21" s="119">
        <v>10</v>
      </c>
      <c r="C21" s="136" t="s">
        <v>417</v>
      </c>
      <c r="D21" s="119">
        <v>2005</v>
      </c>
      <c r="E21" s="119" t="s">
        <v>24</v>
      </c>
      <c r="F21" s="178">
        <v>0.44305555555555554</v>
      </c>
      <c r="G21" s="5">
        <v>10</v>
      </c>
      <c r="H21" s="6">
        <v>31</v>
      </c>
    </row>
    <row r="22" spans="2:8" ht="15">
      <c r="B22" s="119">
        <v>11</v>
      </c>
      <c r="C22" s="136" t="s">
        <v>562</v>
      </c>
      <c r="D22" s="119">
        <v>2004</v>
      </c>
      <c r="E22" s="119" t="s">
        <v>33</v>
      </c>
      <c r="F22" s="178">
        <v>0.4527777777777778</v>
      </c>
      <c r="G22" s="5">
        <v>11</v>
      </c>
      <c r="H22" s="6">
        <v>30</v>
      </c>
    </row>
    <row r="23" spans="2:8" ht="15">
      <c r="B23" s="119">
        <v>12</v>
      </c>
      <c r="C23" s="136" t="s">
        <v>1178</v>
      </c>
      <c r="D23" s="119">
        <v>2004</v>
      </c>
      <c r="E23" s="119" t="s">
        <v>185</v>
      </c>
      <c r="F23" s="178">
        <v>0.5013888888888889</v>
      </c>
      <c r="G23" s="5">
        <v>12</v>
      </c>
      <c r="H23" s="6">
        <v>28</v>
      </c>
    </row>
    <row r="24" spans="2:8" ht="15">
      <c r="B24" s="119">
        <v>13</v>
      </c>
      <c r="C24" s="136" t="s">
        <v>79</v>
      </c>
      <c r="D24" s="119">
        <v>2004</v>
      </c>
      <c r="E24" s="119" t="s">
        <v>24</v>
      </c>
      <c r="F24" s="178">
        <v>0.5041666666666667</v>
      </c>
      <c r="G24" s="5">
        <v>13</v>
      </c>
      <c r="H24" s="6">
        <v>26</v>
      </c>
    </row>
    <row r="25" spans="2:8" ht="15">
      <c r="B25" s="119">
        <v>14</v>
      </c>
      <c r="C25" s="136" t="s">
        <v>1179</v>
      </c>
      <c r="D25" s="119">
        <v>2004</v>
      </c>
      <c r="E25" s="119" t="s">
        <v>24</v>
      </c>
      <c r="F25" s="178">
        <v>0.5097222222222222</v>
      </c>
      <c r="G25" s="5">
        <v>14</v>
      </c>
      <c r="H25" s="6">
        <v>24</v>
      </c>
    </row>
    <row r="26" spans="2:8" ht="15">
      <c r="B26" s="119">
        <v>15</v>
      </c>
      <c r="C26" s="136" t="s">
        <v>1180</v>
      </c>
      <c r="D26" s="119">
        <v>2005</v>
      </c>
      <c r="E26" s="119" t="s">
        <v>185</v>
      </c>
      <c r="F26" s="178">
        <v>0.5694444444444444</v>
      </c>
      <c r="G26" s="5">
        <v>15</v>
      </c>
      <c r="H26" s="6">
        <v>22</v>
      </c>
    </row>
    <row r="27" spans="2:8" ht="15">
      <c r="B27" s="119">
        <v>16</v>
      </c>
      <c r="C27" s="136" t="s">
        <v>127</v>
      </c>
      <c r="D27" s="119">
        <v>2009</v>
      </c>
      <c r="E27" s="119" t="s">
        <v>33</v>
      </c>
      <c r="F27" s="178">
        <v>0.71875</v>
      </c>
      <c r="G27" s="5">
        <v>16</v>
      </c>
      <c r="H27" s="6">
        <v>20</v>
      </c>
    </row>
    <row r="28" ht="15.75">
      <c r="B28" s="172"/>
    </row>
    <row r="29" ht="15.75">
      <c r="B29" s="173" t="s">
        <v>1181</v>
      </c>
    </row>
    <row r="30" spans="2:8" ht="28.5">
      <c r="B30" s="119" t="s">
        <v>27</v>
      </c>
      <c r="C30" s="119" t="s">
        <v>28</v>
      </c>
      <c r="D30" s="119" t="s">
        <v>29</v>
      </c>
      <c r="E30" s="119" t="s">
        <v>30</v>
      </c>
      <c r="F30" s="119" t="s">
        <v>31</v>
      </c>
      <c r="G30" s="119" t="s">
        <v>0</v>
      </c>
      <c r="H30" s="177" t="s">
        <v>354</v>
      </c>
    </row>
    <row r="31" spans="2:8" ht="15">
      <c r="B31" s="119" t="s">
        <v>172</v>
      </c>
      <c r="C31" s="136" t="s">
        <v>1182</v>
      </c>
      <c r="D31" s="119">
        <v>2004</v>
      </c>
      <c r="E31" s="119" t="s">
        <v>83</v>
      </c>
      <c r="F31" s="178">
        <v>0.35000000000000003</v>
      </c>
      <c r="G31" s="5">
        <v>1</v>
      </c>
      <c r="H31" s="6">
        <v>60</v>
      </c>
    </row>
    <row r="32" spans="2:8" ht="15">
      <c r="B32" s="119" t="s">
        <v>173</v>
      </c>
      <c r="C32" s="136" t="s">
        <v>162</v>
      </c>
      <c r="D32" s="119">
        <v>2005</v>
      </c>
      <c r="E32" s="119" t="s">
        <v>1183</v>
      </c>
      <c r="F32" s="178">
        <v>0.3763888888888889</v>
      </c>
      <c r="G32" s="5">
        <v>2</v>
      </c>
      <c r="H32" s="6">
        <v>54</v>
      </c>
    </row>
    <row r="33" spans="2:8" ht="15">
      <c r="B33" s="119" t="s">
        <v>174</v>
      </c>
      <c r="C33" s="136" t="s">
        <v>161</v>
      </c>
      <c r="D33" s="119">
        <v>2004</v>
      </c>
      <c r="E33" s="119" t="s">
        <v>1183</v>
      </c>
      <c r="F33" s="178">
        <v>0.38680555555555557</v>
      </c>
      <c r="G33" s="5">
        <v>3</v>
      </c>
      <c r="H33" s="6">
        <v>48</v>
      </c>
    </row>
    <row r="34" spans="2:8" ht="15">
      <c r="B34" s="119" t="s">
        <v>176</v>
      </c>
      <c r="C34" s="136" t="s">
        <v>1184</v>
      </c>
      <c r="D34" s="119">
        <v>2005</v>
      </c>
      <c r="E34" s="119" t="s">
        <v>185</v>
      </c>
      <c r="F34" s="178">
        <v>0.3888888888888889</v>
      </c>
      <c r="G34" s="5">
        <v>4</v>
      </c>
      <c r="H34" s="6">
        <v>43</v>
      </c>
    </row>
    <row r="35" spans="2:8" ht="15">
      <c r="B35" s="119" t="s">
        <v>207</v>
      </c>
      <c r="C35" s="136" t="s">
        <v>109</v>
      </c>
      <c r="D35" s="119">
        <v>2004</v>
      </c>
      <c r="E35" s="119" t="s">
        <v>33</v>
      </c>
      <c r="F35" s="178">
        <v>0.3979166666666667</v>
      </c>
      <c r="G35" s="5">
        <v>5</v>
      </c>
      <c r="H35" s="6">
        <v>40</v>
      </c>
    </row>
    <row r="36" spans="2:8" ht="15">
      <c r="B36" s="119" t="s">
        <v>210</v>
      </c>
      <c r="C36" s="136" t="s">
        <v>178</v>
      </c>
      <c r="D36" s="119">
        <v>2005</v>
      </c>
      <c r="E36" s="119" t="s">
        <v>1183</v>
      </c>
      <c r="F36" s="178">
        <v>0.40138888888888885</v>
      </c>
      <c r="G36" s="5">
        <v>6</v>
      </c>
      <c r="H36" s="6">
        <v>38</v>
      </c>
    </row>
    <row r="37" spans="2:8" ht="15">
      <c r="B37" s="119" t="s">
        <v>212</v>
      </c>
      <c r="C37" s="136" t="s">
        <v>1185</v>
      </c>
      <c r="D37" s="119">
        <v>2006</v>
      </c>
      <c r="E37" s="119" t="s">
        <v>185</v>
      </c>
      <c r="F37" s="178">
        <v>0.4354166666666666</v>
      </c>
      <c r="G37" s="5">
        <v>7</v>
      </c>
      <c r="H37" s="6">
        <v>36</v>
      </c>
    </row>
    <row r="38" spans="2:8" ht="15">
      <c r="B38" s="119" t="s">
        <v>213</v>
      </c>
      <c r="C38" s="136" t="s">
        <v>1186</v>
      </c>
      <c r="D38" s="119">
        <v>2005</v>
      </c>
      <c r="E38" s="119" t="s">
        <v>185</v>
      </c>
      <c r="F38" s="178">
        <v>0.4618055555555556</v>
      </c>
      <c r="G38" s="5">
        <v>8</v>
      </c>
      <c r="H38" s="6">
        <v>34</v>
      </c>
    </row>
    <row r="39" spans="2:8" ht="15">
      <c r="B39" s="119" t="s">
        <v>214</v>
      </c>
      <c r="C39" s="136" t="s">
        <v>1187</v>
      </c>
      <c r="D39" s="119">
        <v>2006</v>
      </c>
      <c r="E39" s="119" t="s">
        <v>185</v>
      </c>
      <c r="F39" s="178">
        <v>0.4763888888888889</v>
      </c>
      <c r="G39" s="5">
        <v>9</v>
      </c>
      <c r="H39" s="6">
        <v>32</v>
      </c>
    </row>
    <row r="40" spans="2:8" ht="15">
      <c r="B40" s="119" t="s">
        <v>216</v>
      </c>
      <c r="C40" s="136" t="s">
        <v>1188</v>
      </c>
      <c r="D40" s="119">
        <v>2005</v>
      </c>
      <c r="E40" s="119" t="s">
        <v>185</v>
      </c>
      <c r="F40" s="178">
        <v>0.5013888888888889</v>
      </c>
      <c r="G40" s="5">
        <v>10</v>
      </c>
      <c r="H40" s="6">
        <v>31</v>
      </c>
    </row>
    <row r="41" spans="2:8" ht="15">
      <c r="B41" s="119" t="s">
        <v>218</v>
      </c>
      <c r="C41" s="136" t="s">
        <v>1189</v>
      </c>
      <c r="D41" s="119">
        <v>2004</v>
      </c>
      <c r="E41" s="119" t="s">
        <v>185</v>
      </c>
      <c r="F41" s="178">
        <v>0.5187499999999999</v>
      </c>
      <c r="G41" s="5">
        <v>11</v>
      </c>
      <c r="H41" s="6">
        <v>30</v>
      </c>
    </row>
    <row r="42" ht="15.75">
      <c r="B42" s="172"/>
    </row>
    <row r="43" ht="15.75">
      <c r="B43" s="173" t="s">
        <v>1190</v>
      </c>
    </row>
    <row r="44" spans="2:8" ht="28.5">
      <c r="B44" s="119" t="s">
        <v>27</v>
      </c>
      <c r="C44" s="119" t="s">
        <v>28</v>
      </c>
      <c r="D44" s="119" t="s">
        <v>29</v>
      </c>
      <c r="E44" s="119" t="s">
        <v>30</v>
      </c>
      <c r="F44" s="119" t="s">
        <v>31</v>
      </c>
      <c r="G44" s="119" t="s">
        <v>32</v>
      </c>
      <c r="H44" s="177" t="s">
        <v>354</v>
      </c>
    </row>
    <row r="45" spans="2:8" ht="15">
      <c r="B45" s="119" t="s">
        <v>172</v>
      </c>
      <c r="C45" s="136" t="s">
        <v>62</v>
      </c>
      <c r="D45" s="119">
        <v>2002</v>
      </c>
      <c r="E45" s="119" t="s">
        <v>26</v>
      </c>
      <c r="F45" s="178">
        <v>0.3652777777777778</v>
      </c>
      <c r="G45" s="5">
        <v>1</v>
      </c>
      <c r="H45" s="6">
        <v>60</v>
      </c>
    </row>
    <row r="46" spans="2:8" ht="15">
      <c r="B46" s="119" t="s">
        <v>173</v>
      </c>
      <c r="C46" s="136" t="s">
        <v>1191</v>
      </c>
      <c r="D46" s="119">
        <v>2003</v>
      </c>
      <c r="E46" s="119" t="s">
        <v>33</v>
      </c>
      <c r="F46" s="178">
        <v>0.37152777777777773</v>
      </c>
      <c r="G46" s="5">
        <v>2</v>
      </c>
      <c r="H46" s="6">
        <v>54</v>
      </c>
    </row>
    <row r="47" spans="2:8" ht="15">
      <c r="B47" s="119" t="s">
        <v>174</v>
      </c>
      <c r="C47" s="136" t="s">
        <v>119</v>
      </c>
      <c r="D47" s="119">
        <v>2002</v>
      </c>
      <c r="E47" s="119" t="s">
        <v>33</v>
      </c>
      <c r="F47" s="178">
        <v>0.39305555555555555</v>
      </c>
      <c r="G47" s="5">
        <v>3</v>
      </c>
      <c r="H47" s="6">
        <v>48</v>
      </c>
    </row>
    <row r="48" spans="2:8" ht="15">
      <c r="B48" s="119" t="s">
        <v>176</v>
      </c>
      <c r="C48" s="136" t="s">
        <v>1192</v>
      </c>
      <c r="D48" s="119">
        <v>2003</v>
      </c>
      <c r="E48" s="119" t="s">
        <v>185</v>
      </c>
      <c r="F48" s="178">
        <v>0.39999999999999997</v>
      </c>
      <c r="G48" s="5">
        <v>4</v>
      </c>
      <c r="H48" s="6">
        <v>43</v>
      </c>
    </row>
    <row r="49" spans="2:8" ht="15">
      <c r="B49" s="119" t="s">
        <v>207</v>
      </c>
      <c r="C49" s="136" t="s">
        <v>168</v>
      </c>
      <c r="D49" s="119">
        <v>2003</v>
      </c>
      <c r="E49" s="119" t="s">
        <v>24</v>
      </c>
      <c r="F49" s="178">
        <v>0.41944444444444445</v>
      </c>
      <c r="G49" s="5">
        <v>5</v>
      </c>
      <c r="H49" s="6">
        <v>40</v>
      </c>
    </row>
    <row r="50" spans="2:8" ht="15">
      <c r="B50" s="119" t="s">
        <v>210</v>
      </c>
      <c r="C50" s="136" t="s">
        <v>434</v>
      </c>
      <c r="D50" s="119">
        <v>2003</v>
      </c>
      <c r="E50" s="119" t="s">
        <v>24</v>
      </c>
      <c r="F50" s="178">
        <v>0.4270833333333333</v>
      </c>
      <c r="G50" s="5">
        <v>6</v>
      </c>
      <c r="H50" s="6">
        <v>38</v>
      </c>
    </row>
    <row r="51" spans="2:8" ht="15">
      <c r="B51" s="119" t="s">
        <v>212</v>
      </c>
      <c r="C51" s="136" t="s">
        <v>180</v>
      </c>
      <c r="D51" s="119">
        <v>2003</v>
      </c>
      <c r="E51" s="119" t="s">
        <v>33</v>
      </c>
      <c r="F51" s="178">
        <v>0.4395833333333334</v>
      </c>
      <c r="G51" s="5">
        <v>7</v>
      </c>
      <c r="H51" s="6">
        <v>36</v>
      </c>
    </row>
    <row r="52" spans="2:8" ht="15">
      <c r="B52" s="119" t="s">
        <v>213</v>
      </c>
      <c r="C52" s="136" t="s">
        <v>1193</v>
      </c>
      <c r="D52" s="119">
        <v>2003</v>
      </c>
      <c r="E52" s="119" t="s">
        <v>33</v>
      </c>
      <c r="F52" s="178">
        <v>0.4534722222222222</v>
      </c>
      <c r="G52" s="5">
        <v>8</v>
      </c>
      <c r="H52" s="6">
        <v>34</v>
      </c>
    </row>
    <row r="53" spans="2:8" ht="15">
      <c r="B53" s="119" t="s">
        <v>214</v>
      </c>
      <c r="C53" s="136" t="s">
        <v>81</v>
      </c>
      <c r="D53" s="119">
        <v>2002</v>
      </c>
      <c r="E53" s="119" t="s">
        <v>24</v>
      </c>
      <c r="F53" s="178">
        <v>0.4618055555555556</v>
      </c>
      <c r="G53" s="5">
        <v>9</v>
      </c>
      <c r="H53" s="6">
        <v>32</v>
      </c>
    </row>
    <row r="54" spans="2:8" ht="15">
      <c r="B54" s="119" t="s">
        <v>216</v>
      </c>
      <c r="C54" s="136" t="s">
        <v>80</v>
      </c>
      <c r="D54" s="119">
        <v>2002</v>
      </c>
      <c r="E54" s="119" t="s">
        <v>24</v>
      </c>
      <c r="F54" s="178">
        <v>0.5354166666666667</v>
      </c>
      <c r="G54" s="5">
        <v>10</v>
      </c>
      <c r="H54" s="6">
        <v>31</v>
      </c>
    </row>
    <row r="55" ht="15.75">
      <c r="B55" s="172"/>
    </row>
    <row r="56" ht="15.75">
      <c r="B56" s="173" t="s">
        <v>1196</v>
      </c>
    </row>
    <row r="57" spans="2:8" ht="28.5">
      <c r="B57" s="119" t="s">
        <v>27</v>
      </c>
      <c r="C57" s="119" t="s">
        <v>28</v>
      </c>
      <c r="D57" s="119" t="s">
        <v>29</v>
      </c>
      <c r="E57" s="119" t="s">
        <v>30</v>
      </c>
      <c r="F57" s="119" t="s">
        <v>31</v>
      </c>
      <c r="G57" s="119" t="s">
        <v>32</v>
      </c>
      <c r="H57" s="177" t="s">
        <v>354</v>
      </c>
    </row>
    <row r="58" spans="2:8" ht="15">
      <c r="B58" s="119" t="s">
        <v>172</v>
      </c>
      <c r="C58" s="136" t="s">
        <v>1197</v>
      </c>
      <c r="D58" s="119">
        <v>2002</v>
      </c>
      <c r="E58" s="119" t="s">
        <v>33</v>
      </c>
      <c r="F58" s="178">
        <v>0.3340277777777778</v>
      </c>
      <c r="G58" s="5">
        <v>1</v>
      </c>
      <c r="H58" s="6">
        <v>60</v>
      </c>
    </row>
    <row r="59" spans="2:8" ht="15">
      <c r="B59" s="119" t="s">
        <v>173</v>
      </c>
      <c r="C59" s="136" t="s">
        <v>186</v>
      </c>
      <c r="D59" s="119">
        <v>2002</v>
      </c>
      <c r="E59" s="119" t="s">
        <v>83</v>
      </c>
      <c r="F59" s="178">
        <v>0.34027777777777773</v>
      </c>
      <c r="G59" s="5">
        <v>2</v>
      </c>
      <c r="H59" s="6">
        <v>54</v>
      </c>
    </row>
    <row r="60" spans="2:8" ht="15">
      <c r="B60" s="119" t="s">
        <v>174</v>
      </c>
      <c r="C60" s="136" t="s">
        <v>379</v>
      </c>
      <c r="D60" s="119">
        <v>2002</v>
      </c>
      <c r="E60" s="119" t="s">
        <v>83</v>
      </c>
      <c r="F60" s="178">
        <v>0.3416666666666666</v>
      </c>
      <c r="G60" s="5">
        <v>3</v>
      </c>
      <c r="H60" s="6">
        <v>48</v>
      </c>
    </row>
    <row r="61" spans="2:8" ht="15">
      <c r="B61" s="119" t="s">
        <v>176</v>
      </c>
      <c r="C61" s="136" t="s">
        <v>1198</v>
      </c>
      <c r="D61" s="119">
        <v>2002</v>
      </c>
      <c r="E61" s="119" t="s">
        <v>33</v>
      </c>
      <c r="F61" s="178">
        <v>0.34722222222222227</v>
      </c>
      <c r="G61" s="5">
        <v>4</v>
      </c>
      <c r="H61" s="6">
        <v>43</v>
      </c>
    </row>
    <row r="62" spans="2:8" ht="15">
      <c r="B62" s="119" t="s">
        <v>207</v>
      </c>
      <c r="C62" s="136" t="s">
        <v>1199</v>
      </c>
      <c r="D62" s="119">
        <v>2003</v>
      </c>
      <c r="E62" s="119" t="s">
        <v>33</v>
      </c>
      <c r="F62" s="178">
        <v>0.34930555555555554</v>
      </c>
      <c r="G62" s="5">
        <v>5</v>
      </c>
      <c r="H62" s="6">
        <v>40</v>
      </c>
    </row>
    <row r="63" spans="2:8" ht="15">
      <c r="B63" s="119" t="s">
        <v>210</v>
      </c>
      <c r="C63" s="136" t="s">
        <v>159</v>
      </c>
      <c r="D63" s="119">
        <v>2003</v>
      </c>
      <c r="E63" s="119" t="s">
        <v>83</v>
      </c>
      <c r="F63" s="178">
        <v>0.3534722222222222</v>
      </c>
      <c r="G63" s="5">
        <v>6</v>
      </c>
      <c r="H63" s="6">
        <v>38</v>
      </c>
    </row>
    <row r="64" spans="2:8" ht="15">
      <c r="B64" s="119" t="s">
        <v>212</v>
      </c>
      <c r="C64" s="136" t="s">
        <v>1200</v>
      </c>
      <c r="D64" s="119">
        <v>2003</v>
      </c>
      <c r="E64" s="119" t="s">
        <v>25</v>
      </c>
      <c r="F64" s="178">
        <v>0.35625</v>
      </c>
      <c r="G64" s="5">
        <v>7</v>
      </c>
      <c r="H64" s="6">
        <v>36</v>
      </c>
    </row>
    <row r="65" spans="2:8" ht="15">
      <c r="B65" s="119" t="s">
        <v>213</v>
      </c>
      <c r="C65" s="136" t="s">
        <v>1201</v>
      </c>
      <c r="D65" s="119">
        <v>2003</v>
      </c>
      <c r="E65" s="119" t="s">
        <v>83</v>
      </c>
      <c r="F65" s="178">
        <v>0.3611111111111111</v>
      </c>
      <c r="G65" s="5">
        <v>8</v>
      </c>
      <c r="H65" s="6">
        <v>34</v>
      </c>
    </row>
    <row r="66" spans="2:8" ht="15">
      <c r="B66" s="119" t="s">
        <v>214</v>
      </c>
      <c r="C66" s="136" t="s">
        <v>108</v>
      </c>
      <c r="D66" s="119">
        <v>2003</v>
      </c>
      <c r="E66" s="119" t="s">
        <v>1202</v>
      </c>
      <c r="F66" s="178">
        <v>0.36180555555555555</v>
      </c>
      <c r="G66" s="5">
        <v>9</v>
      </c>
      <c r="H66" s="6">
        <v>32</v>
      </c>
    </row>
    <row r="67" spans="2:8" ht="15">
      <c r="B67" s="119" t="s">
        <v>216</v>
      </c>
      <c r="C67" s="136" t="s">
        <v>477</v>
      </c>
      <c r="D67" s="119">
        <v>2003</v>
      </c>
      <c r="E67" s="119" t="s">
        <v>33</v>
      </c>
      <c r="F67" s="178">
        <v>0.36874999999999997</v>
      </c>
      <c r="G67" s="5">
        <v>10</v>
      </c>
      <c r="H67" s="6">
        <v>31</v>
      </c>
    </row>
    <row r="68" spans="2:8" ht="15">
      <c r="B68" s="119" t="s">
        <v>218</v>
      </c>
      <c r="C68" s="136" t="s">
        <v>1203</v>
      </c>
      <c r="D68" s="119">
        <v>2003</v>
      </c>
      <c r="E68" s="119" t="s">
        <v>33</v>
      </c>
      <c r="F68" s="178">
        <v>0.36944444444444446</v>
      </c>
      <c r="G68" s="5">
        <v>11</v>
      </c>
      <c r="H68" s="6">
        <v>30</v>
      </c>
    </row>
    <row r="69" spans="2:8" ht="15">
      <c r="B69" s="119" t="s">
        <v>220</v>
      </c>
      <c r="C69" s="136" t="s">
        <v>1252</v>
      </c>
      <c r="D69" s="119">
        <v>2002</v>
      </c>
      <c r="E69" s="119" t="s">
        <v>185</v>
      </c>
      <c r="F69" s="178">
        <v>0.3770833333333334</v>
      </c>
      <c r="G69" s="5">
        <v>12</v>
      </c>
      <c r="H69" s="6">
        <v>28</v>
      </c>
    </row>
    <row r="70" spans="2:8" ht="15">
      <c r="B70" s="119" t="s">
        <v>221</v>
      </c>
      <c r="C70" s="136" t="s">
        <v>1204</v>
      </c>
      <c r="D70" s="119">
        <v>2003</v>
      </c>
      <c r="E70" s="119" t="s">
        <v>33</v>
      </c>
      <c r="F70" s="178">
        <v>0.37986111111111115</v>
      </c>
      <c r="G70" s="5">
        <v>13</v>
      </c>
      <c r="H70" s="6">
        <v>26</v>
      </c>
    </row>
    <row r="71" spans="2:8" ht="15">
      <c r="B71" s="119" t="s">
        <v>223</v>
      </c>
      <c r="C71" s="136" t="s">
        <v>1205</v>
      </c>
      <c r="D71" s="119">
        <v>2002</v>
      </c>
      <c r="E71" s="119" t="s">
        <v>185</v>
      </c>
      <c r="F71" s="178">
        <v>0.38125000000000003</v>
      </c>
      <c r="G71" s="5">
        <v>14</v>
      </c>
      <c r="H71" s="6">
        <v>24</v>
      </c>
    </row>
    <row r="72" spans="2:8" ht="15">
      <c r="B72" s="119" t="s">
        <v>224</v>
      </c>
      <c r="C72" s="136" t="s">
        <v>1206</v>
      </c>
      <c r="D72" s="119">
        <v>2002</v>
      </c>
      <c r="E72" s="119" t="s">
        <v>33</v>
      </c>
      <c r="F72" s="178">
        <v>0.3854166666666667</v>
      </c>
      <c r="G72" s="5">
        <v>15</v>
      </c>
      <c r="H72" s="6">
        <v>22</v>
      </c>
    </row>
    <row r="73" spans="2:8" ht="15">
      <c r="B73" s="119" t="s">
        <v>226</v>
      </c>
      <c r="C73" s="136" t="s">
        <v>926</v>
      </c>
      <c r="D73" s="119">
        <v>2003</v>
      </c>
      <c r="E73" s="119" t="s">
        <v>24</v>
      </c>
      <c r="F73" s="178">
        <v>0.38819444444444445</v>
      </c>
      <c r="G73" s="5">
        <v>16</v>
      </c>
      <c r="H73" s="6">
        <v>20</v>
      </c>
    </row>
    <row r="74" spans="2:8" ht="15">
      <c r="B74" s="119" t="s">
        <v>227</v>
      </c>
      <c r="C74" s="136" t="s">
        <v>1207</v>
      </c>
      <c r="D74" s="119">
        <v>2003</v>
      </c>
      <c r="E74" s="119" t="s">
        <v>24</v>
      </c>
      <c r="F74" s="178">
        <v>0.3951388888888889</v>
      </c>
      <c r="G74" s="5">
        <v>17</v>
      </c>
      <c r="H74" s="6">
        <v>18</v>
      </c>
    </row>
    <row r="75" spans="2:8" ht="15">
      <c r="B75" s="119" t="s">
        <v>228</v>
      </c>
      <c r="C75" s="136" t="s">
        <v>182</v>
      </c>
      <c r="D75" s="119">
        <v>2002</v>
      </c>
      <c r="E75" s="119" t="s">
        <v>24</v>
      </c>
      <c r="F75" s="178">
        <v>0.4048611111111111</v>
      </c>
      <c r="G75" s="5">
        <v>18</v>
      </c>
      <c r="H75" s="6">
        <v>16</v>
      </c>
    </row>
    <row r="76" spans="2:8" ht="15">
      <c r="B76" s="119" t="s">
        <v>230</v>
      </c>
      <c r="C76" s="136" t="s">
        <v>1208</v>
      </c>
      <c r="D76" s="119">
        <v>2003</v>
      </c>
      <c r="E76" s="119" t="s">
        <v>185</v>
      </c>
      <c r="F76" s="178">
        <v>0.4166666666666667</v>
      </c>
      <c r="G76" s="5">
        <v>19</v>
      </c>
      <c r="H76" s="6">
        <v>14</v>
      </c>
    </row>
    <row r="77" spans="2:8" ht="15">
      <c r="B77" s="119" t="s">
        <v>232</v>
      </c>
      <c r="C77" s="136" t="s">
        <v>1209</v>
      </c>
      <c r="D77" s="119">
        <v>2003</v>
      </c>
      <c r="E77" s="119" t="s">
        <v>24</v>
      </c>
      <c r="F77" s="178">
        <v>0.4173611111111111</v>
      </c>
      <c r="G77" s="5">
        <v>20</v>
      </c>
      <c r="H77" s="6">
        <v>12</v>
      </c>
    </row>
    <row r="78" spans="2:8" ht="15">
      <c r="B78" s="119">
        <v>21</v>
      </c>
      <c r="C78" s="136" t="s">
        <v>1210</v>
      </c>
      <c r="D78" s="119">
        <v>2002</v>
      </c>
      <c r="E78" s="119" t="s">
        <v>185</v>
      </c>
      <c r="F78" s="178">
        <v>0.4986111111111111</v>
      </c>
      <c r="G78" s="5">
        <v>21</v>
      </c>
      <c r="H78" s="6">
        <v>10</v>
      </c>
    </row>
    <row r="79" spans="2:8" ht="15">
      <c r="B79" s="119" t="s">
        <v>238</v>
      </c>
      <c r="C79" s="136" t="s">
        <v>1211</v>
      </c>
      <c r="D79" s="119">
        <v>2002</v>
      </c>
      <c r="E79" s="119" t="s">
        <v>185</v>
      </c>
      <c r="F79" s="178">
        <v>0.4993055555555555</v>
      </c>
      <c r="G79" s="5">
        <v>22</v>
      </c>
      <c r="H79" s="6">
        <v>9</v>
      </c>
    </row>
    <row r="80" spans="2:8" ht="15">
      <c r="B80" s="119" t="s">
        <v>240</v>
      </c>
      <c r="C80" s="136" t="s">
        <v>1212</v>
      </c>
      <c r="D80" s="119">
        <v>2003</v>
      </c>
      <c r="E80" s="119" t="s">
        <v>33</v>
      </c>
      <c r="F80" s="178">
        <v>0.5381944444444444</v>
      </c>
      <c r="G80" s="5">
        <v>23</v>
      </c>
      <c r="H80" s="6">
        <v>8</v>
      </c>
    </row>
    <row r="81" ht="15.75">
      <c r="B81" s="172"/>
    </row>
    <row r="82" ht="15.75">
      <c r="B82" s="172"/>
    </row>
    <row r="83" ht="15.75">
      <c r="B83" s="173" t="s">
        <v>1213</v>
      </c>
    </row>
    <row r="84" spans="2:8" ht="28.5">
      <c r="B84" s="119" t="s">
        <v>27</v>
      </c>
      <c r="C84" s="119" t="s">
        <v>28</v>
      </c>
      <c r="D84" s="119" t="s">
        <v>29</v>
      </c>
      <c r="E84" s="119" t="s">
        <v>30</v>
      </c>
      <c r="F84" s="119" t="s">
        <v>31</v>
      </c>
      <c r="G84" s="119" t="s">
        <v>32</v>
      </c>
      <c r="H84" s="177" t="s">
        <v>354</v>
      </c>
    </row>
    <row r="85" spans="2:8" ht="15">
      <c r="B85" s="119" t="s">
        <v>172</v>
      </c>
      <c r="C85" s="136" t="s">
        <v>84</v>
      </c>
      <c r="D85" s="119">
        <v>2001</v>
      </c>
      <c r="E85" s="119" t="s">
        <v>83</v>
      </c>
      <c r="F85" s="178">
        <v>0.37013888888888885</v>
      </c>
      <c r="G85" s="5">
        <v>1</v>
      </c>
      <c r="H85" s="6">
        <v>60</v>
      </c>
    </row>
    <row r="86" spans="2:8" ht="15">
      <c r="B86" s="119" t="s">
        <v>173</v>
      </c>
      <c r="C86" s="136" t="s">
        <v>85</v>
      </c>
      <c r="D86" s="119">
        <v>2001</v>
      </c>
      <c r="E86" s="119" t="s">
        <v>83</v>
      </c>
      <c r="F86" s="178">
        <v>0.3875</v>
      </c>
      <c r="G86" s="5">
        <v>2</v>
      </c>
      <c r="H86" s="6">
        <v>54</v>
      </c>
    </row>
    <row r="87" spans="2:8" ht="15">
      <c r="B87" s="119" t="s">
        <v>174</v>
      </c>
      <c r="C87" s="136" t="s">
        <v>1214</v>
      </c>
      <c r="D87" s="119">
        <v>2000</v>
      </c>
      <c r="E87" s="119" t="s">
        <v>24</v>
      </c>
      <c r="F87" s="178">
        <v>0.4284722222222222</v>
      </c>
      <c r="G87" s="5">
        <v>3</v>
      </c>
      <c r="H87" s="6">
        <v>48</v>
      </c>
    </row>
    <row r="88" spans="2:8" ht="15">
      <c r="B88" s="119" t="s">
        <v>176</v>
      </c>
      <c r="C88" s="136" t="s">
        <v>1215</v>
      </c>
      <c r="D88" s="119">
        <v>2001</v>
      </c>
      <c r="E88" s="119" t="s">
        <v>25</v>
      </c>
      <c r="F88" s="178">
        <v>0.44097222222222227</v>
      </c>
      <c r="G88" s="5">
        <v>4</v>
      </c>
      <c r="H88" s="6">
        <v>43</v>
      </c>
    </row>
    <row r="89" spans="2:8" ht="15">
      <c r="B89" s="119" t="s">
        <v>207</v>
      </c>
      <c r="C89" s="136" t="s">
        <v>184</v>
      </c>
      <c r="D89" s="119">
        <v>2001</v>
      </c>
      <c r="E89" s="119" t="s">
        <v>83</v>
      </c>
      <c r="F89" s="178">
        <v>0.4548611111111111</v>
      </c>
      <c r="G89" s="5">
        <v>5</v>
      </c>
      <c r="H89" s="6">
        <v>40</v>
      </c>
    </row>
    <row r="90" spans="2:8" ht="15">
      <c r="B90" s="119" t="s">
        <v>210</v>
      </c>
      <c r="C90" s="136" t="s">
        <v>1216</v>
      </c>
      <c r="D90" s="119">
        <v>2001</v>
      </c>
      <c r="E90" s="119" t="s">
        <v>1217</v>
      </c>
      <c r="F90" s="178">
        <v>0.45555555555555555</v>
      </c>
      <c r="G90" s="5">
        <v>6</v>
      </c>
      <c r="H90" s="6">
        <v>38</v>
      </c>
    </row>
    <row r="91" spans="2:8" ht="15">
      <c r="B91" s="119" t="s">
        <v>212</v>
      </c>
      <c r="C91" s="136" t="s">
        <v>1218</v>
      </c>
      <c r="D91" s="119">
        <v>2000</v>
      </c>
      <c r="E91" s="119" t="s">
        <v>24</v>
      </c>
      <c r="F91" s="178">
        <v>0.5090277777777777</v>
      </c>
      <c r="G91" s="5">
        <v>7</v>
      </c>
      <c r="H91" s="6">
        <v>36</v>
      </c>
    </row>
    <row r="92" ht="15.75">
      <c r="B92" s="172"/>
    </row>
    <row r="93" ht="15.75">
      <c r="B93" s="172"/>
    </row>
    <row r="94" ht="15.75">
      <c r="B94" s="173" t="s">
        <v>1219</v>
      </c>
    </row>
    <row r="95" spans="2:8" ht="28.5">
      <c r="B95" s="119" t="s">
        <v>27</v>
      </c>
      <c r="C95" s="119" t="s">
        <v>28</v>
      </c>
      <c r="D95" s="119" t="s">
        <v>29</v>
      </c>
      <c r="E95" s="119" t="s">
        <v>30</v>
      </c>
      <c r="F95" s="119" t="s">
        <v>31</v>
      </c>
      <c r="G95" s="119" t="s">
        <v>32</v>
      </c>
      <c r="H95" s="177" t="s">
        <v>354</v>
      </c>
    </row>
    <row r="96" spans="2:8" ht="15">
      <c r="B96" s="119" t="s">
        <v>172</v>
      </c>
      <c r="C96" s="136" t="s">
        <v>979</v>
      </c>
      <c r="D96" s="119">
        <v>2000</v>
      </c>
      <c r="E96" s="119" t="s">
        <v>83</v>
      </c>
      <c r="F96" s="178">
        <v>0.31736111111111115</v>
      </c>
      <c r="G96" s="5">
        <v>1</v>
      </c>
      <c r="H96" s="6">
        <v>60</v>
      </c>
    </row>
    <row r="97" spans="2:8" ht="15">
      <c r="B97" s="119" t="s">
        <v>173</v>
      </c>
      <c r="C97" s="136" t="s">
        <v>158</v>
      </c>
      <c r="D97" s="119">
        <v>2001</v>
      </c>
      <c r="E97" s="119" t="s">
        <v>83</v>
      </c>
      <c r="F97" s="178">
        <v>0.31875000000000003</v>
      </c>
      <c r="G97" s="5">
        <v>2</v>
      </c>
      <c r="H97" s="6">
        <v>54</v>
      </c>
    </row>
    <row r="98" spans="2:8" ht="15">
      <c r="B98" s="119" t="s">
        <v>174</v>
      </c>
      <c r="C98" s="136" t="s">
        <v>978</v>
      </c>
      <c r="D98" s="119">
        <v>2000</v>
      </c>
      <c r="E98" s="119" t="s">
        <v>83</v>
      </c>
      <c r="F98" s="178">
        <v>0.32083333333333336</v>
      </c>
      <c r="G98" s="5">
        <v>3</v>
      </c>
      <c r="H98" s="6">
        <v>48</v>
      </c>
    </row>
    <row r="99" spans="2:8" ht="15">
      <c r="B99" s="119" t="s">
        <v>176</v>
      </c>
      <c r="C99" s="136" t="s">
        <v>976</v>
      </c>
      <c r="D99" s="119">
        <v>2000</v>
      </c>
      <c r="E99" s="119" t="s">
        <v>33</v>
      </c>
      <c r="F99" s="178">
        <v>0.3229166666666667</v>
      </c>
      <c r="G99" s="5">
        <v>4</v>
      </c>
      <c r="H99" s="6">
        <v>43</v>
      </c>
    </row>
    <row r="100" spans="2:8" ht="15">
      <c r="B100" s="119" t="s">
        <v>207</v>
      </c>
      <c r="C100" s="136" t="s">
        <v>160</v>
      </c>
      <c r="D100" s="119">
        <v>2001</v>
      </c>
      <c r="E100" s="119" t="s">
        <v>83</v>
      </c>
      <c r="F100" s="178">
        <v>0.33125</v>
      </c>
      <c r="G100" s="5">
        <v>5</v>
      </c>
      <c r="H100" s="6">
        <v>40</v>
      </c>
    </row>
    <row r="101" spans="2:8" ht="15">
      <c r="B101" s="119" t="s">
        <v>210</v>
      </c>
      <c r="C101" s="136" t="s">
        <v>82</v>
      </c>
      <c r="D101" s="119">
        <v>2001</v>
      </c>
      <c r="E101" s="119" t="s">
        <v>24</v>
      </c>
      <c r="F101" s="178">
        <v>0.33819444444444446</v>
      </c>
      <c r="G101" s="5">
        <v>6</v>
      </c>
      <c r="H101" s="6">
        <v>38</v>
      </c>
    </row>
    <row r="102" spans="2:8" ht="15">
      <c r="B102" s="119" t="s">
        <v>212</v>
      </c>
      <c r="C102" s="136" t="s">
        <v>1220</v>
      </c>
      <c r="D102" s="119">
        <v>2000</v>
      </c>
      <c r="E102" s="119" t="s">
        <v>25</v>
      </c>
      <c r="F102" s="178">
        <v>0.3458333333333334</v>
      </c>
      <c r="G102" s="5">
        <v>7</v>
      </c>
      <c r="H102" s="6">
        <v>36</v>
      </c>
    </row>
    <row r="103" spans="2:8" ht="15">
      <c r="B103" s="119" t="s">
        <v>213</v>
      </c>
      <c r="C103" s="136" t="s">
        <v>1221</v>
      </c>
      <c r="D103" s="119">
        <v>2001</v>
      </c>
      <c r="E103" s="119" t="s">
        <v>25</v>
      </c>
      <c r="F103" s="178">
        <v>0.3506944444444444</v>
      </c>
      <c r="G103" s="5">
        <v>8</v>
      </c>
      <c r="H103" s="6">
        <v>34</v>
      </c>
    </row>
    <row r="104" spans="2:8" ht="15">
      <c r="B104" s="119" t="s">
        <v>214</v>
      </c>
      <c r="C104" s="136" t="s">
        <v>1222</v>
      </c>
      <c r="D104" s="119">
        <v>2000</v>
      </c>
      <c r="E104" s="119" t="s">
        <v>25</v>
      </c>
      <c r="F104" s="178">
        <v>0.3506944444444444</v>
      </c>
      <c r="G104" s="5">
        <v>8</v>
      </c>
      <c r="H104" s="6">
        <v>32</v>
      </c>
    </row>
    <row r="105" spans="2:8" ht="15">
      <c r="B105" s="119" t="s">
        <v>216</v>
      </c>
      <c r="C105" s="136" t="s">
        <v>1223</v>
      </c>
      <c r="D105" s="119">
        <v>2000</v>
      </c>
      <c r="E105" s="119" t="s">
        <v>25</v>
      </c>
      <c r="F105" s="178">
        <v>0.3597222222222222</v>
      </c>
      <c r="G105" s="5">
        <v>10</v>
      </c>
      <c r="H105" s="6">
        <v>31</v>
      </c>
    </row>
    <row r="106" spans="2:8" ht="15">
      <c r="B106" s="119" t="s">
        <v>218</v>
      </c>
      <c r="C106" s="136" t="s">
        <v>1224</v>
      </c>
      <c r="D106" s="119">
        <v>2000</v>
      </c>
      <c r="E106" s="119" t="s">
        <v>1217</v>
      </c>
      <c r="F106" s="178">
        <v>0.36180555555555555</v>
      </c>
      <c r="G106" s="5">
        <v>11</v>
      </c>
      <c r="H106" s="6">
        <v>30</v>
      </c>
    </row>
    <row r="107" spans="2:8" ht="15">
      <c r="B107" s="119" t="s">
        <v>220</v>
      </c>
      <c r="C107" s="136" t="s">
        <v>1253</v>
      </c>
      <c r="D107" s="119">
        <v>2000</v>
      </c>
      <c r="E107" s="119" t="s">
        <v>25</v>
      </c>
      <c r="F107" s="178">
        <v>0.3638888888888889</v>
      </c>
      <c r="G107" s="5">
        <v>12</v>
      </c>
      <c r="H107" s="6">
        <v>28</v>
      </c>
    </row>
    <row r="108" spans="2:8" ht="15">
      <c r="B108" s="119" t="s">
        <v>221</v>
      </c>
      <c r="C108" s="136" t="s">
        <v>981</v>
      </c>
      <c r="D108" s="119">
        <v>2000</v>
      </c>
      <c r="E108" s="119" t="s">
        <v>83</v>
      </c>
      <c r="F108" s="178">
        <v>0.3763888888888889</v>
      </c>
      <c r="G108" s="5">
        <v>13</v>
      </c>
      <c r="H108" s="6">
        <v>26</v>
      </c>
    </row>
    <row r="109" spans="2:8" ht="15">
      <c r="B109" s="119" t="s">
        <v>223</v>
      </c>
      <c r="C109" s="136" t="s">
        <v>1225</v>
      </c>
      <c r="D109" s="119">
        <v>2000</v>
      </c>
      <c r="E109" s="119" t="s">
        <v>33</v>
      </c>
      <c r="F109" s="178">
        <v>0.37777777777777777</v>
      </c>
      <c r="G109" s="5">
        <v>14</v>
      </c>
      <c r="H109" s="6">
        <v>24</v>
      </c>
    </row>
    <row r="110" spans="2:8" ht="15">
      <c r="B110" s="119" t="s">
        <v>224</v>
      </c>
      <c r="C110" s="136" t="s">
        <v>1226</v>
      </c>
      <c r="D110" s="119">
        <v>2001</v>
      </c>
      <c r="E110" s="119" t="s">
        <v>83</v>
      </c>
      <c r="F110" s="178">
        <v>0.3819444444444444</v>
      </c>
      <c r="G110" s="5">
        <v>15</v>
      </c>
      <c r="H110" s="6">
        <v>22</v>
      </c>
    </row>
    <row r="111" spans="2:8" ht="15">
      <c r="B111" s="119" t="s">
        <v>226</v>
      </c>
      <c r="C111" s="136" t="s">
        <v>1227</v>
      </c>
      <c r="D111" s="119">
        <v>2001</v>
      </c>
      <c r="E111" s="119" t="s">
        <v>1217</v>
      </c>
      <c r="F111" s="178">
        <v>0.3875</v>
      </c>
      <c r="G111" s="5">
        <v>16</v>
      </c>
      <c r="H111" s="6">
        <v>20</v>
      </c>
    </row>
    <row r="112" spans="2:8" ht="15">
      <c r="B112" s="119" t="s">
        <v>227</v>
      </c>
      <c r="C112" s="136" t="s">
        <v>1228</v>
      </c>
      <c r="D112" s="119">
        <v>2001</v>
      </c>
      <c r="E112" s="119" t="s">
        <v>25</v>
      </c>
      <c r="F112" s="178">
        <v>0.3909722222222222</v>
      </c>
      <c r="G112" s="5">
        <v>17</v>
      </c>
      <c r="H112" s="6">
        <v>18</v>
      </c>
    </row>
    <row r="113" ht="15.75">
      <c r="B113" s="172"/>
    </row>
    <row r="114" ht="15.75">
      <c r="B114" s="173" t="s">
        <v>1229</v>
      </c>
    </row>
    <row r="115" spans="2:8" ht="28.5">
      <c r="B115" s="119" t="s">
        <v>27</v>
      </c>
      <c r="C115" s="119" t="s">
        <v>28</v>
      </c>
      <c r="D115" s="119" t="s">
        <v>29</v>
      </c>
      <c r="E115" s="119" t="s">
        <v>30</v>
      </c>
      <c r="F115" s="119" t="s">
        <v>31</v>
      </c>
      <c r="G115" s="119" t="s">
        <v>32</v>
      </c>
      <c r="H115" s="177" t="s">
        <v>354</v>
      </c>
    </row>
    <row r="116" spans="2:8" ht="15">
      <c r="B116" s="119" t="s">
        <v>172</v>
      </c>
      <c r="C116" s="136" t="s">
        <v>87</v>
      </c>
      <c r="D116" s="119">
        <v>1999</v>
      </c>
      <c r="E116" s="119" t="s">
        <v>83</v>
      </c>
      <c r="F116" s="178">
        <v>0.36319444444444443</v>
      </c>
      <c r="G116" s="5">
        <v>1</v>
      </c>
      <c r="H116" s="6">
        <v>60</v>
      </c>
    </row>
    <row r="117" spans="2:8" ht="15">
      <c r="B117" s="119" t="s">
        <v>173</v>
      </c>
      <c r="C117" s="136" t="s">
        <v>86</v>
      </c>
      <c r="D117" s="119">
        <v>1999</v>
      </c>
      <c r="E117" s="119" t="s">
        <v>33</v>
      </c>
      <c r="F117" s="178">
        <v>0.38958333333333334</v>
      </c>
      <c r="G117" s="5">
        <v>2</v>
      </c>
      <c r="H117" s="6">
        <v>54</v>
      </c>
    </row>
    <row r="118" ht="15.75">
      <c r="B118" s="172"/>
    </row>
    <row r="119" ht="15.75">
      <c r="B119" s="173" t="s">
        <v>1230</v>
      </c>
    </row>
    <row r="120" spans="2:8" ht="28.5">
      <c r="B120" s="119" t="s">
        <v>27</v>
      </c>
      <c r="C120" s="119" t="s">
        <v>28</v>
      </c>
      <c r="D120" s="119" t="s">
        <v>29</v>
      </c>
      <c r="E120" s="119" t="s">
        <v>30</v>
      </c>
      <c r="F120" s="119" t="s">
        <v>31</v>
      </c>
      <c r="G120" s="119" t="s">
        <v>32</v>
      </c>
      <c r="H120" s="177" t="s">
        <v>354</v>
      </c>
    </row>
    <row r="121" spans="2:8" ht="15">
      <c r="B121" s="119" t="s">
        <v>172</v>
      </c>
      <c r="C121" s="136" t="s">
        <v>1231</v>
      </c>
      <c r="D121" s="119">
        <v>1999</v>
      </c>
      <c r="E121" s="119" t="s">
        <v>83</v>
      </c>
      <c r="F121" s="178">
        <v>0.3076388888888889</v>
      </c>
      <c r="G121" s="5">
        <v>1</v>
      </c>
      <c r="H121" s="6">
        <v>60</v>
      </c>
    </row>
    <row r="122" spans="2:8" ht="15">
      <c r="B122" s="119" t="s">
        <v>173</v>
      </c>
      <c r="C122" s="136" t="s">
        <v>1232</v>
      </c>
      <c r="D122" s="119">
        <v>1999</v>
      </c>
      <c r="E122" s="119" t="s">
        <v>25</v>
      </c>
      <c r="F122" s="178">
        <v>0.3159722222222222</v>
      </c>
      <c r="G122" s="5">
        <v>2</v>
      </c>
      <c r="H122" s="6">
        <v>54</v>
      </c>
    </row>
    <row r="123" spans="2:8" ht="15">
      <c r="B123" s="119" t="s">
        <v>174</v>
      </c>
      <c r="C123" s="136" t="s">
        <v>94</v>
      </c>
      <c r="D123" s="119">
        <v>1999</v>
      </c>
      <c r="E123" s="119" t="s">
        <v>83</v>
      </c>
      <c r="F123" s="178">
        <v>0.32222222222222224</v>
      </c>
      <c r="G123" s="5">
        <v>3</v>
      </c>
      <c r="H123" s="6">
        <v>48</v>
      </c>
    </row>
    <row r="124" spans="2:8" ht="15">
      <c r="B124" s="119" t="s">
        <v>176</v>
      </c>
      <c r="C124" s="136" t="s">
        <v>1233</v>
      </c>
      <c r="D124" s="119">
        <v>1998</v>
      </c>
      <c r="E124" s="119" t="s">
        <v>1217</v>
      </c>
      <c r="F124" s="178">
        <v>0.3277777777777778</v>
      </c>
      <c r="G124" s="5">
        <v>4</v>
      </c>
      <c r="H124" s="6">
        <v>43</v>
      </c>
    </row>
    <row r="125" spans="2:8" ht="15">
      <c r="B125" s="119" t="s">
        <v>207</v>
      </c>
      <c r="C125" s="136" t="s">
        <v>1234</v>
      </c>
      <c r="D125" s="119">
        <v>1999</v>
      </c>
      <c r="E125" s="119" t="s">
        <v>1217</v>
      </c>
      <c r="F125" s="178">
        <v>0.3347222222222222</v>
      </c>
      <c r="G125" s="5">
        <v>5</v>
      </c>
      <c r="H125" s="6">
        <v>40</v>
      </c>
    </row>
    <row r="126" spans="2:8" ht="15">
      <c r="B126" s="119" t="s">
        <v>210</v>
      </c>
      <c r="C126" s="136" t="s">
        <v>1235</v>
      </c>
      <c r="D126" s="119">
        <v>1999</v>
      </c>
      <c r="E126" s="119" t="s">
        <v>1217</v>
      </c>
      <c r="F126" s="178">
        <v>0.33749999999999997</v>
      </c>
      <c r="G126" s="5">
        <v>6</v>
      </c>
      <c r="H126" s="6">
        <v>38</v>
      </c>
    </row>
    <row r="127" spans="2:8" ht="15">
      <c r="B127" s="119" t="s">
        <v>212</v>
      </c>
      <c r="C127" s="136" t="s">
        <v>1236</v>
      </c>
      <c r="D127" s="119">
        <v>1998</v>
      </c>
      <c r="E127" s="119" t="s">
        <v>33</v>
      </c>
      <c r="F127" s="178">
        <v>0.34097222222222223</v>
      </c>
      <c r="G127" s="5">
        <v>7</v>
      </c>
      <c r="H127" s="6">
        <v>36</v>
      </c>
    </row>
    <row r="128" spans="2:8" ht="15">
      <c r="B128" s="119" t="s">
        <v>213</v>
      </c>
      <c r="C128" s="136" t="s">
        <v>628</v>
      </c>
      <c r="D128" s="119">
        <v>1999</v>
      </c>
      <c r="E128" s="119" t="s">
        <v>33</v>
      </c>
      <c r="F128" s="178">
        <v>0.36041666666666666</v>
      </c>
      <c r="G128" s="5">
        <v>8</v>
      </c>
      <c r="H128" s="6">
        <v>34</v>
      </c>
    </row>
    <row r="129" spans="2:8" ht="15">
      <c r="B129" s="119" t="s">
        <v>214</v>
      </c>
      <c r="C129" s="136" t="s">
        <v>1237</v>
      </c>
      <c r="D129" s="119">
        <v>1998</v>
      </c>
      <c r="E129" s="119" t="s">
        <v>1217</v>
      </c>
      <c r="F129" s="178">
        <v>0.37986111111111115</v>
      </c>
      <c r="G129" s="5">
        <v>9</v>
      </c>
      <c r="H129" s="6">
        <v>32</v>
      </c>
    </row>
    <row r="130" spans="2:8" ht="15">
      <c r="B130" s="119" t="s">
        <v>216</v>
      </c>
      <c r="C130" s="136" t="s">
        <v>1238</v>
      </c>
      <c r="D130" s="119">
        <v>1998</v>
      </c>
      <c r="E130" s="119" t="s">
        <v>1217</v>
      </c>
      <c r="F130" s="178">
        <v>0.4131944444444444</v>
      </c>
      <c r="G130" s="5">
        <v>10</v>
      </c>
      <c r="H130" s="6">
        <v>31</v>
      </c>
    </row>
    <row r="131" spans="2:8" ht="15">
      <c r="B131" s="119" t="s">
        <v>218</v>
      </c>
      <c r="C131" s="136" t="s">
        <v>1239</v>
      </c>
      <c r="D131" s="119">
        <v>1999</v>
      </c>
      <c r="E131" s="119" t="s">
        <v>1217</v>
      </c>
      <c r="F131" s="178">
        <v>0.4298611111111111</v>
      </c>
      <c r="G131" s="5">
        <v>11</v>
      </c>
      <c r="H131" s="6">
        <v>30</v>
      </c>
    </row>
    <row r="132" ht="15.75">
      <c r="B132" s="172"/>
    </row>
    <row r="133" ht="15.75">
      <c r="B133" s="173" t="s">
        <v>1240</v>
      </c>
    </row>
    <row r="134" spans="2:8" ht="28.5">
      <c r="B134" s="119" t="s">
        <v>27</v>
      </c>
      <c r="C134" s="119" t="s">
        <v>28</v>
      </c>
      <c r="D134" s="119" t="s">
        <v>29</v>
      </c>
      <c r="E134" s="119" t="s">
        <v>30</v>
      </c>
      <c r="F134" s="119" t="s">
        <v>31</v>
      </c>
      <c r="G134" s="119" t="s">
        <v>32</v>
      </c>
      <c r="H134" s="177" t="s">
        <v>354</v>
      </c>
    </row>
    <row r="135" spans="2:8" ht="15">
      <c r="B135" s="119" t="s">
        <v>172</v>
      </c>
      <c r="C135" s="136" t="s">
        <v>90</v>
      </c>
      <c r="D135" s="119">
        <v>1992</v>
      </c>
      <c r="E135" s="119" t="s">
        <v>33</v>
      </c>
      <c r="F135" s="178">
        <v>0.33055555555555555</v>
      </c>
      <c r="G135" s="5">
        <v>1</v>
      </c>
      <c r="H135" s="6">
        <v>60</v>
      </c>
    </row>
    <row r="136" spans="2:8" ht="15">
      <c r="B136" s="119" t="s">
        <v>173</v>
      </c>
      <c r="C136" s="136" t="s">
        <v>1077</v>
      </c>
      <c r="D136" s="119">
        <v>1987</v>
      </c>
      <c r="E136" s="119" t="s">
        <v>33</v>
      </c>
      <c r="F136" s="178">
        <v>0.5673611111111111</v>
      </c>
      <c r="G136" s="5">
        <v>2</v>
      </c>
      <c r="H136" s="6">
        <v>54</v>
      </c>
    </row>
    <row r="137" ht="15.75">
      <c r="B137" s="173"/>
    </row>
    <row r="138" ht="15.75">
      <c r="B138" s="173" t="s">
        <v>1241</v>
      </c>
    </row>
    <row r="139" spans="2:8" ht="28.5">
      <c r="B139" s="119" t="s">
        <v>27</v>
      </c>
      <c r="C139" s="119" t="s">
        <v>28</v>
      </c>
      <c r="D139" s="119" t="s">
        <v>29</v>
      </c>
      <c r="E139" s="119" t="s">
        <v>30</v>
      </c>
      <c r="F139" s="119" t="s">
        <v>31</v>
      </c>
      <c r="G139" s="119" t="s">
        <v>32</v>
      </c>
      <c r="H139" s="177" t="s">
        <v>354</v>
      </c>
    </row>
    <row r="140" spans="2:8" ht="15">
      <c r="B140" s="119" t="s">
        <v>172</v>
      </c>
      <c r="C140" s="136" t="s">
        <v>35</v>
      </c>
      <c r="D140" s="119">
        <v>1991</v>
      </c>
      <c r="E140" s="119" t="s">
        <v>24</v>
      </c>
      <c r="F140" s="178">
        <v>0.3090277777777778</v>
      </c>
      <c r="G140" s="5">
        <v>1</v>
      </c>
      <c r="H140" s="6">
        <v>60</v>
      </c>
    </row>
    <row r="141" spans="2:8" ht="15">
      <c r="B141" s="119" t="s">
        <v>173</v>
      </c>
      <c r="C141" s="136" t="s">
        <v>67</v>
      </c>
      <c r="D141" s="119">
        <v>1989</v>
      </c>
      <c r="E141" s="119" t="s">
        <v>33</v>
      </c>
      <c r="F141" s="178">
        <v>0.325</v>
      </c>
      <c r="G141" s="5">
        <v>2</v>
      </c>
      <c r="H141" s="6">
        <v>54</v>
      </c>
    </row>
    <row r="142" spans="2:8" ht="15">
      <c r="B142" s="119" t="s">
        <v>174</v>
      </c>
      <c r="C142" s="136" t="s">
        <v>1242</v>
      </c>
      <c r="D142" s="119">
        <v>1996</v>
      </c>
      <c r="E142" s="119" t="s">
        <v>25</v>
      </c>
      <c r="F142" s="178">
        <v>0.3416666666666666</v>
      </c>
      <c r="G142" s="5">
        <v>3</v>
      </c>
      <c r="H142" s="6">
        <v>48</v>
      </c>
    </row>
    <row r="143" spans="2:8" ht="15">
      <c r="B143" s="119" t="s">
        <v>176</v>
      </c>
      <c r="C143" s="136" t="s">
        <v>1243</v>
      </c>
      <c r="D143" s="119">
        <v>1995</v>
      </c>
      <c r="E143" s="119" t="s">
        <v>1217</v>
      </c>
      <c r="F143" s="178">
        <v>0.3576388888888889</v>
      </c>
      <c r="G143" s="5">
        <v>4</v>
      </c>
      <c r="H143" s="6">
        <v>43</v>
      </c>
    </row>
    <row r="144" spans="2:8" ht="15">
      <c r="B144" s="119" t="s">
        <v>207</v>
      </c>
      <c r="C144" s="136" t="s">
        <v>157</v>
      </c>
      <c r="D144" s="119">
        <v>1988</v>
      </c>
      <c r="E144" s="119" t="s">
        <v>24</v>
      </c>
      <c r="F144" s="178">
        <v>0.35833333333333334</v>
      </c>
      <c r="G144" s="5">
        <v>5</v>
      </c>
      <c r="H144" s="6">
        <v>40</v>
      </c>
    </row>
    <row r="145" ht="15.75">
      <c r="B145" s="172"/>
    </row>
    <row r="146" ht="15.75">
      <c r="B146" s="173" t="s">
        <v>1244</v>
      </c>
    </row>
    <row r="147" spans="2:8" ht="28.5">
      <c r="B147" s="119" t="s">
        <v>27</v>
      </c>
      <c r="C147" s="119" t="s">
        <v>28</v>
      </c>
      <c r="D147" s="119" t="s">
        <v>29</v>
      </c>
      <c r="E147" s="119" t="s">
        <v>30</v>
      </c>
      <c r="F147" s="119" t="s">
        <v>31</v>
      </c>
      <c r="G147" s="119" t="s">
        <v>32</v>
      </c>
      <c r="H147" s="177" t="s">
        <v>354</v>
      </c>
    </row>
    <row r="148" spans="2:8" ht="15">
      <c r="B148" s="119" t="s">
        <v>172</v>
      </c>
      <c r="C148" s="136" t="s">
        <v>484</v>
      </c>
      <c r="D148" s="119">
        <v>1986</v>
      </c>
      <c r="E148" s="119" t="s">
        <v>33</v>
      </c>
      <c r="F148" s="178">
        <v>0.425</v>
      </c>
      <c r="G148" s="5">
        <v>1</v>
      </c>
      <c r="H148" s="6">
        <v>60</v>
      </c>
    </row>
    <row r="149" spans="2:8" ht="15">
      <c r="B149" s="119" t="s">
        <v>173</v>
      </c>
      <c r="C149" s="136" t="s">
        <v>453</v>
      </c>
      <c r="D149" s="119">
        <v>1978</v>
      </c>
      <c r="E149" s="119" t="s">
        <v>24</v>
      </c>
      <c r="F149" s="178">
        <v>0.4680555555555555</v>
      </c>
      <c r="G149" s="5">
        <v>2</v>
      </c>
      <c r="H149" s="6">
        <v>54</v>
      </c>
    </row>
    <row r="150" spans="2:8" ht="15">
      <c r="B150" s="119" t="s">
        <v>174</v>
      </c>
      <c r="C150" s="136" t="s">
        <v>63</v>
      </c>
      <c r="D150" s="119">
        <v>1980</v>
      </c>
      <c r="E150" s="119" t="s">
        <v>24</v>
      </c>
      <c r="F150" s="178">
        <v>0.49444444444444446</v>
      </c>
      <c r="G150" s="5">
        <v>3</v>
      </c>
      <c r="H150" s="6">
        <v>48</v>
      </c>
    </row>
    <row r="151" ht="15.75">
      <c r="B151" s="172"/>
    </row>
    <row r="152" ht="15.75">
      <c r="B152" s="173" t="s">
        <v>1245</v>
      </c>
    </row>
    <row r="153" spans="2:8" ht="28.5">
      <c r="B153" s="119" t="s">
        <v>27</v>
      </c>
      <c r="C153" s="119" t="s">
        <v>28</v>
      </c>
      <c r="D153" s="119" t="s">
        <v>29</v>
      </c>
      <c r="E153" s="119" t="s">
        <v>30</v>
      </c>
      <c r="F153" s="119" t="s">
        <v>31</v>
      </c>
      <c r="G153" s="119" t="s">
        <v>32</v>
      </c>
      <c r="H153" s="177" t="s">
        <v>354</v>
      </c>
    </row>
    <row r="154" spans="2:8" ht="15">
      <c r="B154" s="119" t="s">
        <v>172</v>
      </c>
      <c r="C154" s="136" t="s">
        <v>95</v>
      </c>
      <c r="D154" s="119">
        <v>1979</v>
      </c>
      <c r="E154" s="119" t="s">
        <v>33</v>
      </c>
      <c r="F154" s="178">
        <v>0.3229166666666667</v>
      </c>
      <c r="G154" s="5">
        <v>1</v>
      </c>
      <c r="H154" s="6">
        <v>60</v>
      </c>
    </row>
    <row r="155" spans="2:8" ht="15">
      <c r="B155" s="119" t="s">
        <v>173</v>
      </c>
      <c r="C155" s="136" t="s">
        <v>473</v>
      </c>
      <c r="D155" s="119">
        <v>1979</v>
      </c>
      <c r="E155" s="119" t="s">
        <v>33</v>
      </c>
      <c r="F155" s="178">
        <v>0.33819444444444446</v>
      </c>
      <c r="G155" s="5">
        <v>2</v>
      </c>
      <c r="H155" s="6">
        <v>54</v>
      </c>
    </row>
    <row r="156" spans="2:8" ht="15">
      <c r="B156" s="119" t="s">
        <v>174</v>
      </c>
      <c r="C156" s="136" t="s">
        <v>399</v>
      </c>
      <c r="D156" s="119">
        <v>1983</v>
      </c>
      <c r="E156" s="119" t="s">
        <v>33</v>
      </c>
      <c r="F156" s="178">
        <v>0.37222222222222223</v>
      </c>
      <c r="G156" s="5">
        <v>3</v>
      </c>
      <c r="H156" s="6">
        <v>48</v>
      </c>
    </row>
    <row r="157" spans="2:8" ht="15">
      <c r="B157" s="119" t="s">
        <v>176</v>
      </c>
      <c r="C157" s="136" t="s">
        <v>123</v>
      </c>
      <c r="D157" s="119">
        <v>1980</v>
      </c>
      <c r="E157" s="119" t="s">
        <v>24</v>
      </c>
      <c r="F157" s="178">
        <v>0.3993055555555556</v>
      </c>
      <c r="G157" s="5">
        <v>4</v>
      </c>
      <c r="H157" s="6">
        <v>43</v>
      </c>
    </row>
    <row r="158" spans="2:8" ht="15">
      <c r="B158" s="119" t="s">
        <v>207</v>
      </c>
      <c r="C158" s="136" t="s">
        <v>156</v>
      </c>
      <c r="D158" s="119">
        <v>1983</v>
      </c>
      <c r="E158" s="119" t="s">
        <v>33</v>
      </c>
      <c r="F158" s="178">
        <v>0.4354166666666666</v>
      </c>
      <c r="G158" s="5">
        <v>5</v>
      </c>
      <c r="H158" s="6">
        <v>40</v>
      </c>
    </row>
    <row r="159" spans="2:8" ht="15">
      <c r="B159" s="119" t="s">
        <v>210</v>
      </c>
      <c r="C159" s="136" t="s">
        <v>1246</v>
      </c>
      <c r="D159" s="119">
        <v>1985</v>
      </c>
      <c r="E159" s="119" t="s">
        <v>24</v>
      </c>
      <c r="F159" s="178">
        <v>0.50625</v>
      </c>
      <c r="G159" s="5">
        <v>6</v>
      </c>
      <c r="H159" s="6">
        <v>38</v>
      </c>
    </row>
    <row r="160" ht="15.75">
      <c r="B160" s="172"/>
    </row>
    <row r="161" ht="15.75">
      <c r="B161" s="173" t="s">
        <v>1247</v>
      </c>
    </row>
    <row r="162" spans="2:8" ht="28.5">
      <c r="B162" s="119" t="s">
        <v>27</v>
      </c>
      <c r="C162" s="119" t="s">
        <v>28</v>
      </c>
      <c r="D162" s="119" t="s">
        <v>29</v>
      </c>
      <c r="E162" s="119" t="s">
        <v>30</v>
      </c>
      <c r="F162" s="119" t="s">
        <v>31</v>
      </c>
      <c r="G162" s="119" t="s">
        <v>32</v>
      </c>
      <c r="H162" s="177" t="s">
        <v>354</v>
      </c>
    </row>
    <row r="163" spans="2:8" ht="15">
      <c r="B163" s="119" t="s">
        <v>172</v>
      </c>
      <c r="C163" s="136" t="s">
        <v>703</v>
      </c>
      <c r="D163" s="119">
        <v>1970</v>
      </c>
      <c r="E163" s="119" t="s">
        <v>33</v>
      </c>
      <c r="F163" s="178">
        <v>0.4756944444444444</v>
      </c>
      <c r="G163" s="5">
        <v>1</v>
      </c>
      <c r="H163" s="6">
        <v>60</v>
      </c>
    </row>
    <row r="164" ht="15.75">
      <c r="B164" s="172"/>
    </row>
    <row r="165" ht="15.75">
      <c r="B165" s="173" t="s">
        <v>1248</v>
      </c>
    </row>
    <row r="166" spans="2:8" ht="28.5">
      <c r="B166" s="119" t="s">
        <v>27</v>
      </c>
      <c r="C166" s="119" t="s">
        <v>28</v>
      </c>
      <c r="D166" s="119" t="s">
        <v>29</v>
      </c>
      <c r="E166" s="119" t="s">
        <v>30</v>
      </c>
      <c r="F166" s="119" t="s">
        <v>31</v>
      </c>
      <c r="G166" s="119" t="s">
        <v>32</v>
      </c>
      <c r="H166" s="177" t="s">
        <v>354</v>
      </c>
    </row>
    <row r="167" spans="2:8" ht="15">
      <c r="B167" s="119" t="s">
        <v>172</v>
      </c>
      <c r="C167" s="136" t="s">
        <v>1159</v>
      </c>
      <c r="D167" s="119">
        <v>1976</v>
      </c>
      <c r="E167" s="119" t="s">
        <v>33</v>
      </c>
      <c r="F167" s="178">
        <v>0.3</v>
      </c>
      <c r="G167" s="5">
        <v>1</v>
      </c>
      <c r="H167" s="6">
        <v>60</v>
      </c>
    </row>
    <row r="168" spans="2:8" ht="15">
      <c r="B168" s="119" t="s">
        <v>173</v>
      </c>
      <c r="C168" s="136" t="s">
        <v>97</v>
      </c>
      <c r="D168" s="119">
        <v>1975</v>
      </c>
      <c r="E168" s="119" t="s">
        <v>33</v>
      </c>
      <c r="F168" s="178">
        <v>0.30277777777777776</v>
      </c>
      <c r="G168" s="5">
        <v>2</v>
      </c>
      <c r="H168" s="6">
        <v>54</v>
      </c>
    </row>
    <row r="169" ht="15.75">
      <c r="B169" s="173"/>
    </row>
    <row r="170" ht="15.75">
      <c r="B170" s="173" t="s">
        <v>1249</v>
      </c>
    </row>
    <row r="171" spans="2:8" ht="28.5">
      <c r="B171" s="119" t="s">
        <v>27</v>
      </c>
      <c r="C171" s="119" t="s">
        <v>28</v>
      </c>
      <c r="D171" s="119" t="s">
        <v>29</v>
      </c>
      <c r="E171" s="119" t="s">
        <v>30</v>
      </c>
      <c r="F171" s="119" t="s">
        <v>31</v>
      </c>
      <c r="G171" s="119" t="s">
        <v>32</v>
      </c>
      <c r="H171" s="177" t="s">
        <v>354</v>
      </c>
    </row>
    <row r="172" spans="2:8" ht="15">
      <c r="B172" s="119" t="s">
        <v>172</v>
      </c>
      <c r="C172" s="136" t="s">
        <v>40</v>
      </c>
      <c r="D172" s="119">
        <v>1965</v>
      </c>
      <c r="E172" s="119" t="s">
        <v>33</v>
      </c>
      <c r="F172" s="178">
        <v>0.5090277777777777</v>
      </c>
      <c r="G172" s="5">
        <v>1</v>
      </c>
      <c r="H172" s="6">
        <v>60</v>
      </c>
    </row>
    <row r="173" ht="15.75">
      <c r="B173" s="172"/>
    </row>
    <row r="174" ht="15.75">
      <c r="B174" s="173" t="s">
        <v>1250</v>
      </c>
    </row>
    <row r="175" spans="2:8" ht="28.5">
      <c r="B175" s="119" t="s">
        <v>27</v>
      </c>
      <c r="C175" s="119" t="s">
        <v>28</v>
      </c>
      <c r="D175" s="119" t="s">
        <v>29</v>
      </c>
      <c r="E175" s="119" t="s">
        <v>30</v>
      </c>
      <c r="F175" s="119" t="s">
        <v>31</v>
      </c>
      <c r="G175" s="119" t="s">
        <v>32</v>
      </c>
      <c r="H175" s="177" t="s">
        <v>354</v>
      </c>
    </row>
    <row r="176" spans="2:8" ht="15">
      <c r="B176" s="119" t="s">
        <v>172</v>
      </c>
      <c r="C176" s="136" t="s">
        <v>41</v>
      </c>
      <c r="D176" s="119">
        <v>1963</v>
      </c>
      <c r="E176" s="119" t="s">
        <v>24</v>
      </c>
      <c r="F176" s="178">
        <v>0.3743055555555555</v>
      </c>
      <c r="G176" s="5">
        <v>1</v>
      </c>
      <c r="H176" s="6">
        <v>60</v>
      </c>
    </row>
    <row r="177" spans="2:8" ht="15">
      <c r="B177" s="119" t="s">
        <v>173</v>
      </c>
      <c r="C177" s="136" t="s">
        <v>42</v>
      </c>
      <c r="D177" s="119">
        <v>1957</v>
      </c>
      <c r="E177" s="119" t="s">
        <v>25</v>
      </c>
      <c r="F177" s="178">
        <v>0.4465277777777778</v>
      </c>
      <c r="G177" s="5">
        <v>2</v>
      </c>
      <c r="H177" s="6">
        <v>54</v>
      </c>
    </row>
    <row r="178" ht="15.75">
      <c r="B178" s="172"/>
    </row>
    <row r="179" ht="15.75">
      <c r="B179" s="173" t="s">
        <v>1251</v>
      </c>
    </row>
    <row r="180" spans="2:8" ht="28.5">
      <c r="B180" s="119" t="s">
        <v>27</v>
      </c>
      <c r="C180" s="119" t="s">
        <v>28</v>
      </c>
      <c r="D180" s="119" t="s">
        <v>29</v>
      </c>
      <c r="E180" s="119" t="s">
        <v>30</v>
      </c>
      <c r="F180" s="119" t="s">
        <v>31</v>
      </c>
      <c r="G180" s="119" t="s">
        <v>32</v>
      </c>
      <c r="H180" s="177" t="s">
        <v>354</v>
      </c>
    </row>
    <row r="181" spans="2:8" ht="15">
      <c r="B181" s="119" t="s">
        <v>172</v>
      </c>
      <c r="C181" s="136" t="s">
        <v>954</v>
      </c>
      <c r="D181" s="119">
        <v>1954</v>
      </c>
      <c r="E181" s="119" t="s">
        <v>24</v>
      </c>
      <c r="F181" s="178">
        <v>0.3659722222222222</v>
      </c>
      <c r="G181" s="5">
        <v>1</v>
      </c>
      <c r="H181" s="6">
        <v>60</v>
      </c>
    </row>
    <row r="182" ht="15.75">
      <c r="B182" s="172"/>
    </row>
    <row r="183" ht="15">
      <c r="B183" s="174" t="s">
        <v>1194</v>
      </c>
    </row>
    <row r="184" ht="15">
      <c r="B184" s="174" t="s">
        <v>1195</v>
      </c>
    </row>
    <row r="185" ht="15.75">
      <c r="B185" s="176"/>
    </row>
    <row r="186" spans="3:7" ht="27">
      <c r="C186" s="284" t="s">
        <v>817</v>
      </c>
      <c r="D186" s="284"/>
      <c r="E186" s="284"/>
      <c r="F186" s="284"/>
      <c r="G186" s="284"/>
    </row>
    <row r="187" ht="15.75">
      <c r="B187" s="172"/>
    </row>
    <row r="188" spans="2:6" ht="15">
      <c r="B188" s="119" t="s">
        <v>27</v>
      </c>
      <c r="C188" s="119" t="s">
        <v>28</v>
      </c>
      <c r="D188" s="119" t="s">
        <v>29</v>
      </c>
      <c r="E188" s="119" t="s">
        <v>30</v>
      </c>
      <c r="F188" s="119" t="s">
        <v>31</v>
      </c>
    </row>
    <row r="189" spans="2:6" ht="15">
      <c r="B189" s="179">
        <v>1</v>
      </c>
      <c r="C189" s="180" t="s">
        <v>1159</v>
      </c>
      <c r="D189" s="179">
        <v>1976</v>
      </c>
      <c r="E189" s="179" t="s">
        <v>33</v>
      </c>
      <c r="F189" s="181">
        <v>0.3</v>
      </c>
    </row>
    <row r="190" spans="2:6" ht="15">
      <c r="B190" s="179">
        <v>2</v>
      </c>
      <c r="C190" s="180" t="s">
        <v>97</v>
      </c>
      <c r="D190" s="179">
        <v>1975</v>
      </c>
      <c r="E190" s="179" t="s">
        <v>33</v>
      </c>
      <c r="F190" s="181">
        <v>0.30277777777777776</v>
      </c>
    </row>
    <row r="191" spans="2:6" ht="15">
      <c r="B191" s="179">
        <v>3</v>
      </c>
      <c r="C191" s="180" t="s">
        <v>1231</v>
      </c>
      <c r="D191" s="179">
        <v>1999</v>
      </c>
      <c r="E191" s="179" t="s">
        <v>83</v>
      </c>
      <c r="F191" s="181">
        <v>0.3076388888888889</v>
      </c>
    </row>
    <row r="192" spans="2:6" ht="15">
      <c r="B192" s="119">
        <v>4</v>
      </c>
      <c r="C192" s="136" t="s">
        <v>35</v>
      </c>
      <c r="D192" s="119">
        <v>1991</v>
      </c>
      <c r="E192" s="119" t="s">
        <v>24</v>
      </c>
      <c r="F192" s="178">
        <v>0.3090277777777778</v>
      </c>
    </row>
    <row r="193" spans="2:6" ht="15">
      <c r="B193" s="119">
        <v>5</v>
      </c>
      <c r="C193" s="136" t="s">
        <v>1232</v>
      </c>
      <c r="D193" s="119">
        <v>1999</v>
      </c>
      <c r="E193" s="119" t="s">
        <v>25</v>
      </c>
      <c r="F193" s="178">
        <v>0.3159722222222222</v>
      </c>
    </row>
    <row r="194" spans="2:6" ht="15">
      <c r="B194" s="119">
        <v>6</v>
      </c>
      <c r="C194" s="136" t="s">
        <v>979</v>
      </c>
      <c r="D194" s="119">
        <v>2000</v>
      </c>
      <c r="E194" s="119" t="s">
        <v>83</v>
      </c>
      <c r="F194" s="178">
        <v>0.31736111111111115</v>
      </c>
    </row>
    <row r="195" spans="2:6" ht="15">
      <c r="B195" s="119">
        <v>7</v>
      </c>
      <c r="C195" s="136" t="s">
        <v>158</v>
      </c>
      <c r="D195" s="119">
        <v>2001</v>
      </c>
      <c r="E195" s="119" t="s">
        <v>83</v>
      </c>
      <c r="F195" s="178">
        <v>0.31875000000000003</v>
      </c>
    </row>
    <row r="196" spans="2:6" ht="15">
      <c r="B196" s="119">
        <v>8</v>
      </c>
      <c r="C196" s="136" t="s">
        <v>978</v>
      </c>
      <c r="D196" s="119">
        <v>2000</v>
      </c>
      <c r="E196" s="119" t="s">
        <v>83</v>
      </c>
      <c r="F196" s="178">
        <v>0.32083333333333336</v>
      </c>
    </row>
    <row r="197" spans="2:6" ht="15">
      <c r="B197" s="119">
        <v>9</v>
      </c>
      <c r="C197" s="136" t="s">
        <v>94</v>
      </c>
      <c r="D197" s="119">
        <v>1999</v>
      </c>
      <c r="E197" s="119" t="s">
        <v>83</v>
      </c>
      <c r="F197" s="178">
        <v>0.32222222222222224</v>
      </c>
    </row>
    <row r="198" spans="2:6" ht="15">
      <c r="B198" s="119">
        <v>10</v>
      </c>
      <c r="C198" s="136" t="s">
        <v>976</v>
      </c>
      <c r="D198" s="119">
        <v>2000</v>
      </c>
      <c r="E198" s="119" t="s">
        <v>33</v>
      </c>
      <c r="F198" s="178">
        <v>0.3229166666666667</v>
      </c>
    </row>
    <row r="199" spans="2:6" ht="15">
      <c r="B199" s="119">
        <v>11</v>
      </c>
      <c r="C199" s="136" t="s">
        <v>95</v>
      </c>
      <c r="D199" s="119">
        <v>1979</v>
      </c>
      <c r="E199" s="119" t="s">
        <v>33</v>
      </c>
      <c r="F199" s="178">
        <v>0.3229166666666667</v>
      </c>
    </row>
    <row r="200" spans="2:6" ht="15">
      <c r="B200" s="119">
        <v>12</v>
      </c>
      <c r="C200" s="136" t="s">
        <v>67</v>
      </c>
      <c r="D200" s="119">
        <v>1989</v>
      </c>
      <c r="E200" s="119" t="s">
        <v>33</v>
      </c>
      <c r="F200" s="178">
        <v>0.325</v>
      </c>
    </row>
    <row r="201" spans="2:6" ht="15">
      <c r="B201" s="119">
        <v>13</v>
      </c>
      <c r="C201" s="136" t="s">
        <v>1233</v>
      </c>
      <c r="D201" s="119">
        <v>1998</v>
      </c>
      <c r="E201" s="119" t="s">
        <v>1217</v>
      </c>
      <c r="F201" s="178">
        <v>0.3277777777777778</v>
      </c>
    </row>
    <row r="202" spans="2:6" ht="15">
      <c r="B202" s="182">
        <v>14</v>
      </c>
      <c r="C202" s="183" t="s">
        <v>90</v>
      </c>
      <c r="D202" s="182">
        <v>1992</v>
      </c>
      <c r="E202" s="182" t="s">
        <v>33</v>
      </c>
      <c r="F202" s="184">
        <v>0.33055555555555555</v>
      </c>
    </row>
    <row r="203" spans="2:6" ht="15">
      <c r="B203" s="119">
        <v>15</v>
      </c>
      <c r="C203" s="136" t="s">
        <v>160</v>
      </c>
      <c r="D203" s="119">
        <v>2001</v>
      </c>
      <c r="E203" s="119" t="s">
        <v>83</v>
      </c>
      <c r="F203" s="178">
        <v>0.33125</v>
      </c>
    </row>
    <row r="204" spans="2:6" ht="15">
      <c r="B204" s="119">
        <v>16</v>
      </c>
      <c r="C204" s="136" t="s">
        <v>1197</v>
      </c>
      <c r="D204" s="119">
        <v>2002</v>
      </c>
      <c r="E204" s="119" t="s">
        <v>33</v>
      </c>
      <c r="F204" s="178">
        <v>0.3340277777777778</v>
      </c>
    </row>
    <row r="205" spans="2:6" ht="15">
      <c r="B205" s="119">
        <v>17</v>
      </c>
      <c r="C205" s="136" t="s">
        <v>1234</v>
      </c>
      <c r="D205" s="119">
        <v>1999</v>
      </c>
      <c r="E205" s="119" t="s">
        <v>1217</v>
      </c>
      <c r="F205" s="178">
        <v>0.3347222222222222</v>
      </c>
    </row>
    <row r="206" spans="2:6" ht="15">
      <c r="B206" s="119">
        <v>18</v>
      </c>
      <c r="C206" s="136" t="s">
        <v>1235</v>
      </c>
      <c r="D206" s="119">
        <v>1999</v>
      </c>
      <c r="E206" s="119" t="s">
        <v>1217</v>
      </c>
      <c r="F206" s="178">
        <v>0.33749999999999997</v>
      </c>
    </row>
    <row r="207" spans="2:6" ht="15">
      <c r="B207" s="119">
        <v>19</v>
      </c>
      <c r="C207" s="136" t="s">
        <v>82</v>
      </c>
      <c r="D207" s="119">
        <v>2001</v>
      </c>
      <c r="E207" s="119" t="s">
        <v>24</v>
      </c>
      <c r="F207" s="178">
        <v>0.33819444444444446</v>
      </c>
    </row>
    <row r="208" spans="2:6" ht="15">
      <c r="B208" s="119">
        <v>20</v>
      </c>
      <c r="C208" s="136" t="s">
        <v>473</v>
      </c>
      <c r="D208" s="119">
        <v>1979</v>
      </c>
      <c r="E208" s="119" t="s">
        <v>33</v>
      </c>
      <c r="F208" s="178">
        <v>0.33819444444444446</v>
      </c>
    </row>
    <row r="209" spans="2:6" ht="15">
      <c r="B209" s="119">
        <v>21</v>
      </c>
      <c r="C209" s="136" t="s">
        <v>186</v>
      </c>
      <c r="D209" s="119">
        <v>2002</v>
      </c>
      <c r="E209" s="119" t="s">
        <v>83</v>
      </c>
      <c r="F209" s="178">
        <v>0.34027777777777773</v>
      </c>
    </row>
    <row r="210" spans="2:6" ht="15">
      <c r="B210" s="119">
        <v>22</v>
      </c>
      <c r="C210" s="136" t="s">
        <v>1236</v>
      </c>
      <c r="D210" s="119">
        <v>1998</v>
      </c>
      <c r="E210" s="119" t="s">
        <v>33</v>
      </c>
      <c r="F210" s="178">
        <v>0.34097222222222223</v>
      </c>
    </row>
    <row r="211" spans="2:6" ht="15">
      <c r="B211" s="119">
        <v>23</v>
      </c>
      <c r="C211" s="136" t="s">
        <v>379</v>
      </c>
      <c r="D211" s="119">
        <v>2002</v>
      </c>
      <c r="E211" s="119" t="s">
        <v>83</v>
      </c>
      <c r="F211" s="178">
        <v>0.3416666666666666</v>
      </c>
    </row>
    <row r="212" spans="2:6" ht="15">
      <c r="B212" s="119">
        <v>24</v>
      </c>
      <c r="C212" s="136" t="s">
        <v>1242</v>
      </c>
      <c r="D212" s="119">
        <v>1996</v>
      </c>
      <c r="E212" s="119" t="s">
        <v>25</v>
      </c>
      <c r="F212" s="178">
        <v>0.3416666666666666</v>
      </c>
    </row>
    <row r="213" spans="2:6" ht="15">
      <c r="B213" s="119">
        <v>25</v>
      </c>
      <c r="C213" s="136" t="s">
        <v>1220</v>
      </c>
      <c r="D213" s="119">
        <v>2000</v>
      </c>
      <c r="E213" s="119" t="s">
        <v>25</v>
      </c>
      <c r="F213" s="178">
        <v>0.3458333333333334</v>
      </c>
    </row>
    <row r="214" spans="2:6" ht="15">
      <c r="B214" s="119">
        <v>26</v>
      </c>
      <c r="C214" s="136" t="s">
        <v>1198</v>
      </c>
      <c r="D214" s="119">
        <v>2002</v>
      </c>
      <c r="E214" s="119" t="s">
        <v>33</v>
      </c>
      <c r="F214" s="178">
        <v>0.34722222222222227</v>
      </c>
    </row>
    <row r="215" spans="2:6" ht="15">
      <c r="B215" s="119">
        <v>27</v>
      </c>
      <c r="C215" s="136" t="s">
        <v>1199</v>
      </c>
      <c r="D215" s="119">
        <v>2003</v>
      </c>
      <c r="E215" s="119" t="s">
        <v>33</v>
      </c>
      <c r="F215" s="178">
        <v>0.34930555555555554</v>
      </c>
    </row>
    <row r="216" spans="2:6" ht="15">
      <c r="B216" s="119">
        <v>28</v>
      </c>
      <c r="C216" s="136" t="s">
        <v>1182</v>
      </c>
      <c r="D216" s="119">
        <v>2004</v>
      </c>
      <c r="E216" s="119" t="s">
        <v>83</v>
      </c>
      <c r="F216" s="178">
        <v>0.35000000000000003</v>
      </c>
    </row>
    <row r="217" spans="2:6" ht="15">
      <c r="B217" s="119">
        <v>29</v>
      </c>
      <c r="C217" s="136" t="s">
        <v>1221</v>
      </c>
      <c r="D217" s="119">
        <v>2001</v>
      </c>
      <c r="E217" s="119" t="s">
        <v>25</v>
      </c>
      <c r="F217" s="178">
        <v>0.3506944444444444</v>
      </c>
    </row>
    <row r="218" spans="2:6" ht="15">
      <c r="B218" s="119">
        <v>30</v>
      </c>
      <c r="C218" s="136" t="s">
        <v>1222</v>
      </c>
      <c r="D218" s="119">
        <v>2000</v>
      </c>
      <c r="E218" s="119" t="s">
        <v>25</v>
      </c>
      <c r="F218" s="178">
        <v>0.3506944444444444</v>
      </c>
    </row>
    <row r="219" spans="2:6" ht="15">
      <c r="B219" s="119">
        <v>31</v>
      </c>
      <c r="C219" s="136" t="s">
        <v>159</v>
      </c>
      <c r="D219" s="119">
        <v>2003</v>
      </c>
      <c r="E219" s="119" t="s">
        <v>83</v>
      </c>
      <c r="F219" s="178">
        <v>0.3534722222222222</v>
      </c>
    </row>
    <row r="220" spans="2:6" ht="15">
      <c r="B220" s="119">
        <v>32</v>
      </c>
      <c r="C220" s="136" t="s">
        <v>1200</v>
      </c>
      <c r="D220" s="119">
        <v>2003</v>
      </c>
      <c r="E220" s="119" t="s">
        <v>25</v>
      </c>
      <c r="F220" s="178">
        <v>0.35625</v>
      </c>
    </row>
    <row r="221" spans="2:6" ht="15">
      <c r="B221" s="119">
        <v>33</v>
      </c>
      <c r="C221" s="136" t="s">
        <v>1243</v>
      </c>
      <c r="D221" s="119">
        <v>1995</v>
      </c>
      <c r="E221" s="119" t="s">
        <v>1217</v>
      </c>
      <c r="F221" s="178">
        <v>0.3576388888888889</v>
      </c>
    </row>
    <row r="222" spans="2:6" ht="15">
      <c r="B222" s="119">
        <v>34</v>
      </c>
      <c r="C222" s="136" t="s">
        <v>157</v>
      </c>
      <c r="D222" s="119">
        <v>1988</v>
      </c>
      <c r="E222" s="119" t="s">
        <v>24</v>
      </c>
      <c r="F222" s="178">
        <v>0.35833333333333334</v>
      </c>
    </row>
    <row r="223" spans="2:6" ht="15">
      <c r="B223" s="119">
        <v>35</v>
      </c>
      <c r="C223" s="136" t="s">
        <v>1223</v>
      </c>
      <c r="D223" s="119">
        <v>2000</v>
      </c>
      <c r="E223" s="119" t="s">
        <v>25</v>
      </c>
      <c r="F223" s="178">
        <v>0.3597222222222222</v>
      </c>
    </row>
    <row r="224" spans="2:6" ht="15">
      <c r="B224" s="119">
        <v>36</v>
      </c>
      <c r="C224" s="136" t="s">
        <v>628</v>
      </c>
      <c r="D224" s="119">
        <v>1999</v>
      </c>
      <c r="E224" s="119" t="s">
        <v>33</v>
      </c>
      <c r="F224" s="178">
        <v>0.36041666666666666</v>
      </c>
    </row>
    <row r="225" spans="2:6" ht="15">
      <c r="B225" s="119">
        <v>37</v>
      </c>
      <c r="C225" s="136" t="s">
        <v>1201</v>
      </c>
      <c r="D225" s="119">
        <v>2003</v>
      </c>
      <c r="E225" s="119" t="s">
        <v>83</v>
      </c>
      <c r="F225" s="178">
        <v>0.3611111111111111</v>
      </c>
    </row>
    <row r="226" spans="2:6" ht="15">
      <c r="B226" s="119">
        <v>38</v>
      </c>
      <c r="C226" s="136" t="s">
        <v>108</v>
      </c>
      <c r="D226" s="119">
        <v>2003</v>
      </c>
      <c r="E226" s="119" t="s">
        <v>1202</v>
      </c>
      <c r="F226" s="178">
        <v>0.36180555555555555</v>
      </c>
    </row>
    <row r="227" spans="2:6" ht="15">
      <c r="B227" s="119">
        <v>39</v>
      </c>
      <c r="C227" s="136" t="s">
        <v>1224</v>
      </c>
      <c r="D227" s="119">
        <v>2000</v>
      </c>
      <c r="E227" s="119" t="s">
        <v>1217</v>
      </c>
      <c r="F227" s="178">
        <v>0.36180555555555555</v>
      </c>
    </row>
    <row r="228" spans="2:6" ht="15">
      <c r="B228" s="182">
        <v>40</v>
      </c>
      <c r="C228" s="183" t="s">
        <v>87</v>
      </c>
      <c r="D228" s="182">
        <v>1999</v>
      </c>
      <c r="E228" s="182" t="s">
        <v>83</v>
      </c>
      <c r="F228" s="184">
        <v>0.36319444444444443</v>
      </c>
    </row>
    <row r="229" spans="2:6" ht="15">
      <c r="B229" s="119">
        <v>41</v>
      </c>
      <c r="C229" s="136" t="s">
        <v>1253</v>
      </c>
      <c r="D229" s="119">
        <v>2000</v>
      </c>
      <c r="E229" s="119" t="s">
        <v>25</v>
      </c>
      <c r="F229" s="178">
        <v>0.3638888888888889</v>
      </c>
    </row>
    <row r="230" spans="2:6" ht="15">
      <c r="B230" s="182">
        <v>42</v>
      </c>
      <c r="C230" s="183" t="s">
        <v>62</v>
      </c>
      <c r="D230" s="182">
        <v>2002</v>
      </c>
      <c r="E230" s="182" t="s">
        <v>26</v>
      </c>
      <c r="F230" s="184">
        <v>0.3652777777777778</v>
      </c>
    </row>
    <row r="231" spans="2:6" ht="15">
      <c r="B231" s="119">
        <v>43</v>
      </c>
      <c r="C231" s="136" t="s">
        <v>116</v>
      </c>
      <c r="D231" s="119">
        <v>2004</v>
      </c>
      <c r="E231" s="119" t="s">
        <v>33</v>
      </c>
      <c r="F231" s="178">
        <v>0.3659722222222222</v>
      </c>
    </row>
    <row r="232" spans="2:6" ht="15">
      <c r="B232" s="119">
        <v>44</v>
      </c>
      <c r="C232" s="136" t="s">
        <v>954</v>
      </c>
      <c r="D232" s="119">
        <v>1954</v>
      </c>
      <c r="E232" s="119" t="s">
        <v>24</v>
      </c>
      <c r="F232" s="178">
        <v>0.3659722222222222</v>
      </c>
    </row>
    <row r="233" spans="2:6" ht="15">
      <c r="B233" s="119">
        <v>45</v>
      </c>
      <c r="C233" s="136" t="s">
        <v>477</v>
      </c>
      <c r="D233" s="119">
        <v>2003</v>
      </c>
      <c r="E233" s="119" t="s">
        <v>33</v>
      </c>
      <c r="F233" s="178">
        <v>0.36874999999999997</v>
      </c>
    </row>
    <row r="234" spans="2:6" ht="15">
      <c r="B234" s="119">
        <v>46</v>
      </c>
      <c r="C234" s="136" t="s">
        <v>1203</v>
      </c>
      <c r="D234" s="119">
        <v>2003</v>
      </c>
      <c r="E234" s="119" t="s">
        <v>33</v>
      </c>
      <c r="F234" s="178">
        <v>0.36944444444444446</v>
      </c>
    </row>
    <row r="235" spans="2:6" ht="15">
      <c r="B235" s="119">
        <v>47</v>
      </c>
      <c r="C235" s="136" t="s">
        <v>84</v>
      </c>
      <c r="D235" s="119">
        <v>2001</v>
      </c>
      <c r="E235" s="119" t="s">
        <v>83</v>
      </c>
      <c r="F235" s="178">
        <v>0.37013888888888885</v>
      </c>
    </row>
    <row r="236" spans="2:6" ht="15">
      <c r="B236" s="119">
        <v>48</v>
      </c>
      <c r="C236" s="136" t="s">
        <v>1191</v>
      </c>
      <c r="D236" s="119">
        <v>2003</v>
      </c>
      <c r="E236" s="119" t="s">
        <v>33</v>
      </c>
      <c r="F236" s="178">
        <v>0.37152777777777773</v>
      </c>
    </row>
    <row r="237" spans="2:6" ht="15">
      <c r="B237" s="119">
        <v>49</v>
      </c>
      <c r="C237" s="136" t="s">
        <v>399</v>
      </c>
      <c r="D237" s="119">
        <v>1983</v>
      </c>
      <c r="E237" s="119" t="s">
        <v>33</v>
      </c>
      <c r="F237" s="178">
        <v>0.37222222222222223</v>
      </c>
    </row>
    <row r="238" spans="2:6" ht="15">
      <c r="B238" s="119">
        <v>50</v>
      </c>
      <c r="C238" s="136" t="s">
        <v>41</v>
      </c>
      <c r="D238" s="119">
        <v>1963</v>
      </c>
      <c r="E238" s="119" t="s">
        <v>24</v>
      </c>
      <c r="F238" s="178">
        <v>0.3743055555555555</v>
      </c>
    </row>
    <row r="239" spans="2:6" ht="15">
      <c r="B239" s="119">
        <v>51</v>
      </c>
      <c r="C239" s="136" t="s">
        <v>162</v>
      </c>
      <c r="D239" s="119">
        <v>2005</v>
      </c>
      <c r="E239" s="119" t="s">
        <v>1183</v>
      </c>
      <c r="F239" s="178">
        <v>0.3763888888888889</v>
      </c>
    </row>
    <row r="240" spans="2:6" ht="15">
      <c r="B240" s="119">
        <v>52</v>
      </c>
      <c r="C240" s="136" t="s">
        <v>981</v>
      </c>
      <c r="D240" s="119">
        <v>2000</v>
      </c>
      <c r="E240" s="119" t="s">
        <v>83</v>
      </c>
      <c r="F240" s="178">
        <v>0.3763888888888889</v>
      </c>
    </row>
    <row r="241" spans="2:6" ht="15">
      <c r="B241" s="119">
        <v>53</v>
      </c>
      <c r="C241" s="136" t="s">
        <v>1252</v>
      </c>
      <c r="D241" s="119">
        <v>2002</v>
      </c>
      <c r="E241" s="119" t="s">
        <v>185</v>
      </c>
      <c r="F241" s="178">
        <v>0.3770833333333334</v>
      </c>
    </row>
    <row r="242" spans="2:6" ht="15">
      <c r="B242" s="119">
        <v>54</v>
      </c>
      <c r="C242" s="136" t="s">
        <v>1225</v>
      </c>
      <c r="D242" s="119">
        <v>2000</v>
      </c>
      <c r="E242" s="119" t="s">
        <v>33</v>
      </c>
      <c r="F242" s="178">
        <v>0.37777777777777777</v>
      </c>
    </row>
    <row r="243" spans="2:6" ht="15">
      <c r="B243" s="119">
        <v>55</v>
      </c>
      <c r="C243" s="136" t="s">
        <v>175</v>
      </c>
      <c r="D243" s="119">
        <v>2004</v>
      </c>
      <c r="E243" s="119" t="s">
        <v>33</v>
      </c>
      <c r="F243" s="178">
        <v>0.37847222222222227</v>
      </c>
    </row>
    <row r="244" spans="2:6" ht="15">
      <c r="B244" s="119">
        <v>56</v>
      </c>
      <c r="C244" s="136" t="s">
        <v>177</v>
      </c>
      <c r="D244" s="119">
        <v>2004</v>
      </c>
      <c r="E244" s="119" t="s">
        <v>33</v>
      </c>
      <c r="F244" s="178">
        <v>0.37986111111111115</v>
      </c>
    </row>
    <row r="245" spans="2:6" ht="15">
      <c r="B245" s="119">
        <v>57</v>
      </c>
      <c r="C245" s="136" t="s">
        <v>1204</v>
      </c>
      <c r="D245" s="119">
        <v>2003</v>
      </c>
      <c r="E245" s="119" t="s">
        <v>33</v>
      </c>
      <c r="F245" s="178">
        <v>0.37986111111111115</v>
      </c>
    </row>
    <row r="246" spans="2:6" ht="15">
      <c r="B246" s="119">
        <v>58</v>
      </c>
      <c r="C246" s="136" t="s">
        <v>1237</v>
      </c>
      <c r="D246" s="119">
        <v>1998</v>
      </c>
      <c r="E246" s="119" t="s">
        <v>1217</v>
      </c>
      <c r="F246" s="178">
        <v>0.37986111111111115</v>
      </c>
    </row>
    <row r="247" spans="2:6" ht="15">
      <c r="B247" s="119">
        <v>59</v>
      </c>
      <c r="C247" s="136" t="s">
        <v>1205</v>
      </c>
      <c r="D247" s="119">
        <v>2002</v>
      </c>
      <c r="E247" s="119" t="s">
        <v>185</v>
      </c>
      <c r="F247" s="178">
        <v>0.38125000000000003</v>
      </c>
    </row>
    <row r="248" spans="2:6" ht="15">
      <c r="B248" s="119">
        <v>60</v>
      </c>
      <c r="C248" s="136" t="s">
        <v>1226</v>
      </c>
      <c r="D248" s="119">
        <v>2001</v>
      </c>
      <c r="E248" s="119" t="s">
        <v>83</v>
      </c>
      <c r="F248" s="178">
        <v>0.3819444444444444</v>
      </c>
    </row>
    <row r="249" spans="2:6" ht="15">
      <c r="B249" s="119">
        <v>61</v>
      </c>
      <c r="C249" s="136" t="s">
        <v>1176</v>
      </c>
      <c r="D249" s="119">
        <v>2006</v>
      </c>
      <c r="E249" s="119" t="s">
        <v>33</v>
      </c>
      <c r="F249" s="178">
        <v>0.3847222222222222</v>
      </c>
    </row>
    <row r="250" spans="2:6" ht="15">
      <c r="B250" s="119">
        <v>62</v>
      </c>
      <c r="C250" s="136" t="s">
        <v>1206</v>
      </c>
      <c r="D250" s="119">
        <v>2002</v>
      </c>
      <c r="E250" s="119" t="s">
        <v>33</v>
      </c>
      <c r="F250" s="178">
        <v>0.3854166666666667</v>
      </c>
    </row>
    <row r="251" spans="2:6" ht="15">
      <c r="B251" s="119">
        <v>63</v>
      </c>
      <c r="C251" s="136" t="s">
        <v>161</v>
      </c>
      <c r="D251" s="119">
        <v>2004</v>
      </c>
      <c r="E251" s="119" t="s">
        <v>1183</v>
      </c>
      <c r="F251" s="178">
        <v>0.38680555555555557</v>
      </c>
    </row>
    <row r="252" spans="2:6" ht="15">
      <c r="B252" s="119">
        <v>64</v>
      </c>
      <c r="C252" s="136" t="s">
        <v>85</v>
      </c>
      <c r="D252" s="119">
        <v>2001</v>
      </c>
      <c r="E252" s="119" t="s">
        <v>83</v>
      </c>
      <c r="F252" s="178">
        <v>0.3875</v>
      </c>
    </row>
    <row r="253" spans="2:6" ht="15">
      <c r="B253" s="119">
        <v>65</v>
      </c>
      <c r="C253" s="136" t="s">
        <v>1227</v>
      </c>
      <c r="D253" s="119">
        <v>2001</v>
      </c>
      <c r="E253" s="119" t="s">
        <v>1217</v>
      </c>
      <c r="F253" s="178">
        <v>0.3875</v>
      </c>
    </row>
    <row r="254" spans="2:6" ht="15">
      <c r="B254" s="119">
        <v>66</v>
      </c>
      <c r="C254" s="136" t="s">
        <v>926</v>
      </c>
      <c r="D254" s="119">
        <v>2003</v>
      </c>
      <c r="E254" s="119" t="s">
        <v>24</v>
      </c>
      <c r="F254" s="178">
        <v>0.38819444444444445</v>
      </c>
    </row>
    <row r="255" spans="2:6" ht="15">
      <c r="B255" s="119">
        <v>67</v>
      </c>
      <c r="C255" s="136" t="s">
        <v>1184</v>
      </c>
      <c r="D255" s="119">
        <v>2005</v>
      </c>
      <c r="E255" s="119" t="s">
        <v>185</v>
      </c>
      <c r="F255" s="178">
        <v>0.3888888888888889</v>
      </c>
    </row>
    <row r="256" spans="2:6" ht="15">
      <c r="B256" s="119">
        <v>68</v>
      </c>
      <c r="C256" s="136" t="s">
        <v>86</v>
      </c>
      <c r="D256" s="119">
        <v>1999</v>
      </c>
      <c r="E256" s="119" t="s">
        <v>33</v>
      </c>
      <c r="F256" s="178">
        <v>0.38958333333333334</v>
      </c>
    </row>
    <row r="257" spans="2:6" ht="15">
      <c r="B257" s="119">
        <v>69</v>
      </c>
      <c r="C257" s="136" t="s">
        <v>1228</v>
      </c>
      <c r="D257" s="119">
        <v>2001</v>
      </c>
      <c r="E257" s="119" t="s">
        <v>25</v>
      </c>
      <c r="F257" s="178">
        <v>0.3909722222222222</v>
      </c>
    </row>
    <row r="258" spans="2:6" ht="15">
      <c r="B258" s="119">
        <v>70</v>
      </c>
      <c r="C258" s="136" t="s">
        <v>119</v>
      </c>
      <c r="D258" s="119">
        <v>2002</v>
      </c>
      <c r="E258" s="119" t="s">
        <v>33</v>
      </c>
      <c r="F258" s="178">
        <v>0.39305555555555555</v>
      </c>
    </row>
    <row r="259" spans="2:6" ht="15">
      <c r="B259" s="119">
        <v>71</v>
      </c>
      <c r="C259" s="136" t="s">
        <v>1207</v>
      </c>
      <c r="D259" s="119">
        <v>2003</v>
      </c>
      <c r="E259" s="119" t="s">
        <v>24</v>
      </c>
      <c r="F259" s="178">
        <v>0.3951388888888889</v>
      </c>
    </row>
    <row r="260" spans="2:6" ht="15">
      <c r="B260" s="119">
        <v>72</v>
      </c>
      <c r="C260" s="136" t="s">
        <v>109</v>
      </c>
      <c r="D260" s="119">
        <v>2004</v>
      </c>
      <c r="E260" s="119" t="s">
        <v>33</v>
      </c>
      <c r="F260" s="178">
        <v>0.3979166666666667</v>
      </c>
    </row>
    <row r="261" spans="2:6" ht="15">
      <c r="B261" s="119">
        <v>73</v>
      </c>
      <c r="C261" s="136" t="s">
        <v>123</v>
      </c>
      <c r="D261" s="119">
        <v>1980</v>
      </c>
      <c r="E261" s="119" t="s">
        <v>24</v>
      </c>
      <c r="F261" s="178">
        <v>0.3993055555555556</v>
      </c>
    </row>
    <row r="262" spans="2:6" ht="15">
      <c r="B262" s="119">
        <v>74</v>
      </c>
      <c r="C262" s="136" t="s">
        <v>1192</v>
      </c>
      <c r="D262" s="119">
        <v>2003</v>
      </c>
      <c r="E262" s="119" t="s">
        <v>185</v>
      </c>
      <c r="F262" s="178">
        <v>0.39999999999999997</v>
      </c>
    </row>
    <row r="263" spans="2:6" ht="15">
      <c r="B263" s="119">
        <v>75</v>
      </c>
      <c r="C263" s="136" t="s">
        <v>178</v>
      </c>
      <c r="D263" s="119">
        <v>2005</v>
      </c>
      <c r="E263" s="119" t="s">
        <v>1183</v>
      </c>
      <c r="F263" s="178">
        <v>0.40138888888888885</v>
      </c>
    </row>
    <row r="264" spans="2:6" ht="15">
      <c r="B264" s="119">
        <v>76</v>
      </c>
      <c r="C264" s="136" t="s">
        <v>169</v>
      </c>
      <c r="D264" s="119">
        <v>2006</v>
      </c>
      <c r="E264" s="119" t="s">
        <v>83</v>
      </c>
      <c r="F264" s="178">
        <v>0.40277777777777773</v>
      </c>
    </row>
    <row r="265" spans="2:6" ht="15">
      <c r="B265" s="119">
        <v>77</v>
      </c>
      <c r="C265" s="136" t="s">
        <v>182</v>
      </c>
      <c r="D265" s="119">
        <v>2002</v>
      </c>
      <c r="E265" s="119" t="s">
        <v>24</v>
      </c>
      <c r="F265" s="178">
        <v>0.4048611111111111</v>
      </c>
    </row>
    <row r="266" spans="2:6" ht="15">
      <c r="B266" s="119">
        <v>78</v>
      </c>
      <c r="C266" s="136" t="s">
        <v>77</v>
      </c>
      <c r="D266" s="119">
        <v>2005</v>
      </c>
      <c r="E266" s="119" t="s">
        <v>24</v>
      </c>
      <c r="F266" s="178">
        <v>0.41250000000000003</v>
      </c>
    </row>
    <row r="267" spans="2:6" ht="15">
      <c r="B267" s="119">
        <v>79</v>
      </c>
      <c r="C267" s="136" t="s">
        <v>1238</v>
      </c>
      <c r="D267" s="119">
        <v>1998</v>
      </c>
      <c r="E267" s="119" t="s">
        <v>1217</v>
      </c>
      <c r="F267" s="178">
        <v>0.4131944444444444</v>
      </c>
    </row>
    <row r="268" spans="2:6" ht="15">
      <c r="B268" s="119">
        <v>80</v>
      </c>
      <c r="C268" s="136" t="s">
        <v>1208</v>
      </c>
      <c r="D268" s="119">
        <v>2003</v>
      </c>
      <c r="E268" s="119" t="s">
        <v>185</v>
      </c>
      <c r="F268" s="178">
        <v>0.4166666666666667</v>
      </c>
    </row>
    <row r="269" spans="2:6" ht="15">
      <c r="B269" s="119">
        <v>81</v>
      </c>
      <c r="C269" s="136" t="s">
        <v>1209</v>
      </c>
      <c r="D269" s="119">
        <v>2003</v>
      </c>
      <c r="E269" s="119" t="s">
        <v>24</v>
      </c>
      <c r="F269" s="178">
        <v>0.4173611111111111</v>
      </c>
    </row>
    <row r="270" spans="2:6" ht="15">
      <c r="B270" s="119">
        <v>82</v>
      </c>
      <c r="C270" s="136" t="s">
        <v>168</v>
      </c>
      <c r="D270" s="119">
        <v>2003</v>
      </c>
      <c r="E270" s="119" t="s">
        <v>24</v>
      </c>
      <c r="F270" s="178">
        <v>0.41944444444444445</v>
      </c>
    </row>
    <row r="271" spans="2:6" ht="15">
      <c r="B271" s="119">
        <v>83</v>
      </c>
      <c r="C271" s="136" t="s">
        <v>1177</v>
      </c>
      <c r="D271" s="119">
        <v>2005</v>
      </c>
      <c r="E271" s="119" t="s">
        <v>83</v>
      </c>
      <c r="F271" s="178">
        <v>0.4222222222222222</v>
      </c>
    </row>
    <row r="272" spans="2:6" ht="15">
      <c r="B272" s="119">
        <v>84</v>
      </c>
      <c r="C272" s="136" t="s">
        <v>484</v>
      </c>
      <c r="D272" s="119">
        <v>1986</v>
      </c>
      <c r="E272" s="119" t="s">
        <v>33</v>
      </c>
      <c r="F272" s="178">
        <v>0.425</v>
      </c>
    </row>
    <row r="273" spans="2:6" ht="15">
      <c r="B273" s="119">
        <v>85</v>
      </c>
      <c r="C273" s="136" t="s">
        <v>434</v>
      </c>
      <c r="D273" s="119">
        <v>2003</v>
      </c>
      <c r="E273" s="119" t="s">
        <v>24</v>
      </c>
      <c r="F273" s="178">
        <v>0.4270833333333333</v>
      </c>
    </row>
    <row r="274" spans="2:6" ht="15">
      <c r="B274" s="119">
        <v>86</v>
      </c>
      <c r="C274" s="136" t="s">
        <v>1214</v>
      </c>
      <c r="D274" s="119">
        <v>2000</v>
      </c>
      <c r="E274" s="119" t="s">
        <v>24</v>
      </c>
      <c r="F274" s="178">
        <v>0.4284722222222222</v>
      </c>
    </row>
    <row r="275" spans="2:6" ht="15">
      <c r="B275" s="119">
        <v>87</v>
      </c>
      <c r="C275" s="136" t="s">
        <v>1239</v>
      </c>
      <c r="D275" s="119">
        <v>1999</v>
      </c>
      <c r="E275" s="119" t="s">
        <v>1217</v>
      </c>
      <c r="F275" s="178">
        <v>0.4298611111111111</v>
      </c>
    </row>
    <row r="276" spans="2:6" ht="15">
      <c r="B276" s="119">
        <v>88</v>
      </c>
      <c r="C276" s="136" t="s">
        <v>487</v>
      </c>
      <c r="D276" s="119">
        <v>2006</v>
      </c>
      <c r="E276" s="119" t="s">
        <v>33</v>
      </c>
      <c r="F276" s="178">
        <v>0.43124999999999997</v>
      </c>
    </row>
    <row r="277" spans="2:6" ht="15">
      <c r="B277" s="119">
        <v>89</v>
      </c>
      <c r="C277" s="136" t="s">
        <v>78</v>
      </c>
      <c r="D277" s="119">
        <v>2005</v>
      </c>
      <c r="E277" s="119" t="s">
        <v>24</v>
      </c>
      <c r="F277" s="178">
        <v>0.4354166666666666</v>
      </c>
    </row>
    <row r="278" spans="2:6" ht="15">
      <c r="B278" s="119">
        <v>90</v>
      </c>
      <c r="C278" s="136" t="s">
        <v>1185</v>
      </c>
      <c r="D278" s="119">
        <v>2006</v>
      </c>
      <c r="E278" s="119" t="s">
        <v>185</v>
      </c>
      <c r="F278" s="178">
        <v>0.4354166666666666</v>
      </c>
    </row>
    <row r="279" spans="2:6" ht="15">
      <c r="B279" s="119">
        <v>91</v>
      </c>
      <c r="C279" s="136" t="s">
        <v>156</v>
      </c>
      <c r="D279" s="119">
        <v>1983</v>
      </c>
      <c r="E279" s="119" t="s">
        <v>33</v>
      </c>
      <c r="F279" s="178">
        <v>0.4354166666666666</v>
      </c>
    </row>
    <row r="280" spans="2:6" ht="15">
      <c r="B280" s="119">
        <v>92</v>
      </c>
      <c r="C280" s="136" t="s">
        <v>180</v>
      </c>
      <c r="D280" s="119">
        <v>2003</v>
      </c>
      <c r="E280" s="119" t="s">
        <v>33</v>
      </c>
      <c r="F280" s="178">
        <v>0.4395833333333334</v>
      </c>
    </row>
    <row r="281" spans="2:6" ht="15">
      <c r="B281" s="119">
        <v>93</v>
      </c>
      <c r="C281" s="136" t="s">
        <v>1215</v>
      </c>
      <c r="D281" s="119">
        <v>2001</v>
      </c>
      <c r="E281" s="119" t="s">
        <v>25</v>
      </c>
      <c r="F281" s="178">
        <v>0.44097222222222227</v>
      </c>
    </row>
    <row r="282" spans="2:6" ht="15">
      <c r="B282" s="119">
        <v>94</v>
      </c>
      <c r="C282" s="136" t="s">
        <v>417</v>
      </c>
      <c r="D282" s="119">
        <v>2005</v>
      </c>
      <c r="E282" s="119" t="s">
        <v>24</v>
      </c>
      <c r="F282" s="178">
        <v>0.44305555555555554</v>
      </c>
    </row>
    <row r="283" spans="2:6" ht="15">
      <c r="B283" s="119">
        <v>95</v>
      </c>
      <c r="C283" s="136" t="s">
        <v>42</v>
      </c>
      <c r="D283" s="119">
        <v>1957</v>
      </c>
      <c r="E283" s="119" t="s">
        <v>25</v>
      </c>
      <c r="F283" s="178">
        <v>0.4465277777777778</v>
      </c>
    </row>
    <row r="284" spans="2:6" ht="15">
      <c r="B284" s="119">
        <v>96</v>
      </c>
      <c r="C284" s="136" t="s">
        <v>562</v>
      </c>
      <c r="D284" s="119">
        <v>2004</v>
      </c>
      <c r="E284" s="119" t="s">
        <v>33</v>
      </c>
      <c r="F284" s="178">
        <v>0.4527777777777778</v>
      </c>
    </row>
    <row r="285" spans="2:6" ht="15">
      <c r="B285" s="119">
        <v>97</v>
      </c>
      <c r="C285" s="136" t="s">
        <v>1193</v>
      </c>
      <c r="D285" s="119">
        <v>2003</v>
      </c>
      <c r="E285" s="119" t="s">
        <v>33</v>
      </c>
      <c r="F285" s="178">
        <v>0.4534722222222222</v>
      </c>
    </row>
    <row r="286" spans="2:6" ht="15">
      <c r="B286" s="119">
        <v>98</v>
      </c>
      <c r="C286" s="136" t="s">
        <v>184</v>
      </c>
      <c r="D286" s="119">
        <v>2001</v>
      </c>
      <c r="E286" s="119" t="s">
        <v>83</v>
      </c>
      <c r="F286" s="178">
        <v>0.4548611111111111</v>
      </c>
    </row>
    <row r="287" spans="2:6" ht="15">
      <c r="B287" s="119">
        <v>99</v>
      </c>
      <c r="C287" s="136" t="s">
        <v>1216</v>
      </c>
      <c r="D287" s="119">
        <v>2001</v>
      </c>
      <c r="E287" s="119" t="s">
        <v>1217</v>
      </c>
      <c r="F287" s="178">
        <v>0.45555555555555555</v>
      </c>
    </row>
    <row r="288" spans="2:6" ht="15">
      <c r="B288" s="119">
        <v>100</v>
      </c>
      <c r="C288" s="136" t="s">
        <v>1186</v>
      </c>
      <c r="D288" s="119">
        <v>2005</v>
      </c>
      <c r="E288" s="119" t="s">
        <v>185</v>
      </c>
      <c r="F288" s="178">
        <v>0.4618055555555556</v>
      </c>
    </row>
    <row r="289" spans="2:6" ht="15">
      <c r="B289" s="119">
        <v>101</v>
      </c>
      <c r="C289" s="136" t="s">
        <v>81</v>
      </c>
      <c r="D289" s="119">
        <v>2002</v>
      </c>
      <c r="E289" s="119" t="s">
        <v>24</v>
      </c>
      <c r="F289" s="178">
        <v>0.4618055555555556</v>
      </c>
    </row>
    <row r="290" spans="2:6" ht="15">
      <c r="B290" s="119">
        <v>102</v>
      </c>
      <c r="C290" s="136" t="s">
        <v>453</v>
      </c>
      <c r="D290" s="119">
        <v>1978</v>
      </c>
      <c r="E290" s="119" t="s">
        <v>24</v>
      </c>
      <c r="F290" s="178">
        <v>0.4680555555555555</v>
      </c>
    </row>
    <row r="291" spans="2:6" ht="15">
      <c r="B291" s="119">
        <v>103</v>
      </c>
      <c r="C291" s="136" t="s">
        <v>703</v>
      </c>
      <c r="D291" s="119">
        <v>1970</v>
      </c>
      <c r="E291" s="119" t="s">
        <v>33</v>
      </c>
      <c r="F291" s="178">
        <v>0.4756944444444444</v>
      </c>
    </row>
    <row r="292" spans="2:6" ht="15">
      <c r="B292" s="119">
        <v>104</v>
      </c>
      <c r="C292" s="136" t="s">
        <v>1187</v>
      </c>
      <c r="D292" s="119">
        <v>2006</v>
      </c>
      <c r="E292" s="119" t="s">
        <v>185</v>
      </c>
      <c r="F292" s="178">
        <v>0.4763888888888889</v>
      </c>
    </row>
    <row r="293" spans="2:6" ht="15">
      <c r="B293" s="119">
        <v>105</v>
      </c>
      <c r="C293" s="136" t="s">
        <v>63</v>
      </c>
      <c r="D293" s="119">
        <v>1980</v>
      </c>
      <c r="E293" s="119" t="s">
        <v>24</v>
      </c>
      <c r="F293" s="178">
        <v>0.49444444444444446</v>
      </c>
    </row>
    <row r="294" spans="2:6" ht="15">
      <c r="B294" s="119">
        <v>106</v>
      </c>
      <c r="C294" s="136" t="s">
        <v>1210</v>
      </c>
      <c r="D294" s="119">
        <v>2002</v>
      </c>
      <c r="E294" s="119" t="s">
        <v>185</v>
      </c>
      <c r="F294" s="178">
        <v>0.4986111111111111</v>
      </c>
    </row>
    <row r="295" spans="2:6" ht="15">
      <c r="B295" s="119">
        <v>107</v>
      </c>
      <c r="C295" s="136" t="s">
        <v>1211</v>
      </c>
      <c r="D295" s="119">
        <v>2002</v>
      </c>
      <c r="E295" s="119" t="s">
        <v>185</v>
      </c>
      <c r="F295" s="178">
        <v>0.4993055555555555</v>
      </c>
    </row>
    <row r="296" spans="2:6" ht="15">
      <c r="B296" s="119">
        <v>108</v>
      </c>
      <c r="C296" s="136" t="s">
        <v>1178</v>
      </c>
      <c r="D296" s="119">
        <v>2004</v>
      </c>
      <c r="E296" s="119" t="s">
        <v>185</v>
      </c>
      <c r="F296" s="178">
        <v>0.5013888888888889</v>
      </c>
    </row>
    <row r="297" spans="2:6" ht="15">
      <c r="B297" s="119">
        <v>109</v>
      </c>
      <c r="C297" s="136" t="s">
        <v>1188</v>
      </c>
      <c r="D297" s="119">
        <v>2005</v>
      </c>
      <c r="E297" s="119" t="s">
        <v>185</v>
      </c>
      <c r="F297" s="178">
        <v>0.5013888888888889</v>
      </c>
    </row>
    <row r="298" spans="2:6" ht="15">
      <c r="B298" s="119">
        <v>110</v>
      </c>
      <c r="C298" s="136" t="s">
        <v>79</v>
      </c>
      <c r="D298" s="119">
        <v>2004</v>
      </c>
      <c r="E298" s="119" t="s">
        <v>24</v>
      </c>
      <c r="F298" s="178">
        <v>0.5041666666666667</v>
      </c>
    </row>
    <row r="299" spans="2:6" ht="15">
      <c r="B299" s="119">
        <v>111</v>
      </c>
      <c r="C299" s="136" t="s">
        <v>1246</v>
      </c>
      <c r="D299" s="119">
        <v>1985</v>
      </c>
      <c r="E299" s="119" t="s">
        <v>24</v>
      </c>
      <c r="F299" s="178">
        <v>0.50625</v>
      </c>
    </row>
    <row r="300" spans="2:6" ht="15">
      <c r="B300" s="119">
        <v>112</v>
      </c>
      <c r="C300" s="136" t="s">
        <v>1218</v>
      </c>
      <c r="D300" s="119">
        <v>2000</v>
      </c>
      <c r="E300" s="119" t="s">
        <v>24</v>
      </c>
      <c r="F300" s="178">
        <v>0.5090277777777777</v>
      </c>
    </row>
    <row r="301" spans="2:6" ht="15">
      <c r="B301" s="119">
        <v>113</v>
      </c>
      <c r="C301" s="136" t="s">
        <v>40</v>
      </c>
      <c r="D301" s="119">
        <v>1965</v>
      </c>
      <c r="E301" s="119" t="s">
        <v>33</v>
      </c>
      <c r="F301" s="178">
        <v>0.5090277777777777</v>
      </c>
    </row>
    <row r="302" spans="2:6" ht="15">
      <c r="B302" s="119">
        <v>114</v>
      </c>
      <c r="C302" s="136" t="s">
        <v>1179</v>
      </c>
      <c r="D302" s="119">
        <v>2004</v>
      </c>
      <c r="E302" s="119" t="s">
        <v>24</v>
      </c>
      <c r="F302" s="178">
        <v>0.5097222222222222</v>
      </c>
    </row>
    <row r="303" spans="2:6" ht="15">
      <c r="B303" s="119">
        <v>115</v>
      </c>
      <c r="C303" s="136" t="s">
        <v>1189</v>
      </c>
      <c r="D303" s="119">
        <v>2004</v>
      </c>
      <c r="E303" s="119" t="s">
        <v>185</v>
      </c>
      <c r="F303" s="178">
        <v>0.5187499999999999</v>
      </c>
    </row>
    <row r="304" spans="2:6" ht="15">
      <c r="B304" s="119">
        <v>116</v>
      </c>
      <c r="C304" s="136" t="s">
        <v>80</v>
      </c>
      <c r="D304" s="119">
        <v>2002</v>
      </c>
      <c r="E304" s="119" t="s">
        <v>24</v>
      </c>
      <c r="F304" s="178">
        <v>0.5354166666666667</v>
      </c>
    </row>
    <row r="305" spans="2:6" ht="15">
      <c r="B305" s="119">
        <v>117</v>
      </c>
      <c r="C305" s="136" t="s">
        <v>1212</v>
      </c>
      <c r="D305" s="119">
        <v>2003</v>
      </c>
      <c r="E305" s="119" t="s">
        <v>33</v>
      </c>
      <c r="F305" s="178">
        <v>0.5381944444444444</v>
      </c>
    </row>
    <row r="306" spans="2:6" ht="15">
      <c r="B306" s="119">
        <v>118</v>
      </c>
      <c r="C306" s="136" t="s">
        <v>1077</v>
      </c>
      <c r="D306" s="119">
        <v>1987</v>
      </c>
      <c r="E306" s="119" t="s">
        <v>33</v>
      </c>
      <c r="F306" s="178">
        <v>0.5673611111111111</v>
      </c>
    </row>
    <row r="307" spans="2:6" ht="15">
      <c r="B307" s="119">
        <v>119</v>
      </c>
      <c r="C307" s="136" t="s">
        <v>1180</v>
      </c>
      <c r="D307" s="119">
        <v>2005</v>
      </c>
      <c r="E307" s="119" t="s">
        <v>185</v>
      </c>
      <c r="F307" s="178">
        <v>0.5694444444444444</v>
      </c>
    </row>
    <row r="308" spans="2:6" ht="15">
      <c r="B308" s="119">
        <v>120</v>
      </c>
      <c r="C308" s="136" t="s">
        <v>127</v>
      </c>
      <c r="D308" s="119">
        <v>2009</v>
      </c>
      <c r="E308" s="119" t="s">
        <v>33</v>
      </c>
      <c r="F308" s="178">
        <v>0.71875</v>
      </c>
    </row>
  </sheetData>
  <sheetProtection/>
  <mergeCells count="1">
    <mergeCell ref="C186:G18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2015-10-19T04:52:29Z</cp:lastPrinted>
  <dcterms:created xsi:type="dcterms:W3CDTF">1996-10-08T23:32:33Z</dcterms:created>
  <dcterms:modified xsi:type="dcterms:W3CDTF">2016-10-14T06:24:46Z</dcterms:modified>
  <cp:category/>
  <cp:version/>
  <cp:contentType/>
  <cp:contentStatus/>
</cp:coreProperties>
</file>